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definedNames>
    <definedName name="_GoBack" localSheetId="0">Plan1!$C$132</definedName>
  </definedNames>
  <calcPr calcId="124519"/>
</workbook>
</file>

<file path=xl/calcChain.xml><?xml version="1.0" encoding="utf-8"?>
<calcChain xmlns="http://schemas.openxmlformats.org/spreadsheetml/2006/main">
  <c r="F128" i="1"/>
  <c r="F127"/>
  <c r="F188"/>
  <c r="F186"/>
  <c r="F187"/>
  <c r="F185"/>
  <c r="F182"/>
  <c r="F181"/>
  <c r="F178"/>
  <c r="F177"/>
  <c r="F176"/>
  <c r="F132"/>
  <c r="F133"/>
  <c r="F134"/>
  <c r="F173"/>
  <c r="F171"/>
  <c r="F172"/>
  <c r="F170"/>
  <c r="F167"/>
  <c r="F166"/>
  <c r="F165"/>
  <c r="F162"/>
  <c r="F160"/>
  <c r="F161"/>
  <c r="F159"/>
  <c r="F154"/>
  <c r="F155"/>
  <c r="F156"/>
  <c r="F153"/>
  <c r="F157" s="1"/>
  <c r="F150"/>
  <c r="F149"/>
  <c r="F151" s="1"/>
  <c r="F144"/>
  <c r="F145"/>
  <c r="F146"/>
  <c r="F143"/>
  <c r="F138"/>
  <c r="F139"/>
  <c r="F137"/>
  <c r="F121"/>
  <c r="F122"/>
  <c r="F123"/>
  <c r="F124"/>
  <c r="F125"/>
  <c r="F126"/>
  <c r="F129"/>
  <c r="F130"/>
  <c r="F131"/>
  <c r="F120"/>
  <c r="F114"/>
  <c r="F115"/>
  <c r="F116"/>
  <c r="F113"/>
  <c r="F110"/>
  <c r="F109"/>
  <c r="F105"/>
  <c r="F104"/>
  <c r="F93"/>
  <c r="F94"/>
  <c r="F95"/>
  <c r="F96"/>
  <c r="F97"/>
  <c r="F98"/>
  <c r="F99"/>
  <c r="F100"/>
  <c r="F92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61"/>
  <c r="F42"/>
  <c r="F43"/>
  <c r="F44"/>
  <c r="F45"/>
  <c r="F46"/>
  <c r="F47"/>
  <c r="F48"/>
  <c r="F49"/>
  <c r="F50"/>
  <c r="F51"/>
  <c r="F52"/>
  <c r="F53"/>
  <c r="F54"/>
  <c r="F55"/>
  <c r="F56"/>
  <c r="F57"/>
  <c r="F41"/>
  <c r="F28"/>
  <c r="F29"/>
  <c r="F30"/>
  <c r="F31"/>
  <c r="F32"/>
  <c r="F33"/>
  <c r="F34"/>
  <c r="F35"/>
  <c r="F36"/>
  <c r="F27"/>
  <c r="F16"/>
  <c r="F17"/>
  <c r="F18"/>
  <c r="F19"/>
  <c r="F20"/>
  <c r="F21"/>
  <c r="F22"/>
  <c r="F23"/>
  <c r="F15"/>
  <c r="F3"/>
  <c r="F4"/>
  <c r="F5"/>
  <c r="F6"/>
  <c r="F7"/>
  <c r="F8"/>
  <c r="F9"/>
  <c r="F10"/>
  <c r="F11"/>
  <c r="F2"/>
  <c r="F140" l="1"/>
  <c r="F117"/>
  <c r="F147"/>
  <c r="F106"/>
  <c r="F24"/>
  <c r="F89"/>
  <c r="F101"/>
  <c r="F12"/>
  <c r="F58"/>
  <c r="F38"/>
</calcChain>
</file>

<file path=xl/sharedStrings.xml><?xml version="1.0" encoding="utf-8"?>
<sst xmlns="http://schemas.openxmlformats.org/spreadsheetml/2006/main" count="355" uniqueCount="166">
  <si>
    <t>Item</t>
  </si>
  <si>
    <t>Unidade</t>
  </si>
  <si>
    <t>Quant.</t>
  </si>
  <si>
    <t>Descrição</t>
  </si>
  <si>
    <t>VALOR</t>
  </si>
  <si>
    <t>KG</t>
  </si>
  <si>
    <t>ARAME RECOZIDO 18 O KG</t>
  </si>
  <si>
    <t>BR</t>
  </si>
  <si>
    <t>BARRA DE FERRO ¼ COM 12 METROS CA 50</t>
  </si>
  <si>
    <t>BARRA DE FERRO ½ COM 12 METROS CA 50</t>
  </si>
  <si>
    <t>BARRA DE FERRO 3/8 COM 12 METROS CA 50</t>
  </si>
  <si>
    <t>BARRA DE FERRO 4,2MM COM 12METROS CA 50</t>
  </si>
  <si>
    <t>BARRA DE FERRO 5/16 COM 12 METROS CA 50</t>
  </si>
  <si>
    <t>BARRA DE FERRO 5/8 COM 12 METROS CA50</t>
  </si>
  <si>
    <t>UND</t>
  </si>
  <si>
    <t>MALHA DE FERRO 3 X 2  4,2 CA 60 - 20x20</t>
  </si>
  <si>
    <t>TRELIÇA 12 COM 12 METROS CA 60</t>
  </si>
  <si>
    <t>TRELIÇA 08 COM 12 METROS CA 60</t>
  </si>
  <si>
    <t>TOTAL DO LOTE Nº 01</t>
  </si>
  <si>
    <t>ARGAMASSA EXTERNA 20KG</t>
  </si>
  <si>
    <t>ARGAMASSA INTERNA 20 KG</t>
  </si>
  <si>
    <t>ARGAMASSA PISO SOBRE PISO ACIII 20 kg</t>
  </si>
  <si>
    <t>REJUNTE 1 KG BEGE</t>
  </si>
  <si>
    <t>REJUNTE 1 KG BRANCO</t>
  </si>
  <si>
    <t xml:space="preserve">REJUNTE 1 KG CINZA </t>
  </si>
  <si>
    <t>REJUNTE 1 KG CINZA CLARO</t>
  </si>
  <si>
    <t>REJUNTE 1 KG CINZA ESCURO</t>
  </si>
  <si>
    <t>REJUNTE 1 KG PRETO</t>
  </si>
  <si>
    <t>TOTAL DO LOTE Nº 02</t>
  </si>
  <si>
    <t>CUMEEIRA 110X6MM 15 GRAUS</t>
  </si>
  <si>
    <t>CUMEEIRA 110X6MM 20 GRAUS</t>
  </si>
  <si>
    <t>CUMEEIRA 110X6MM 25 GRAUS</t>
  </si>
  <si>
    <t>CUMEEIRA 110X6MM 30 GRAUS</t>
  </si>
  <si>
    <t>TELHA 153X110X6MM SEM AMIANTO</t>
  </si>
  <si>
    <t>TELHA 183X110X6MM SEM AMIANTO</t>
  </si>
  <si>
    <t>TELHA 213X110X6MM SEM AMIANTO</t>
  </si>
  <si>
    <t>TELHA 244X110X6MM SEM AMIANTO</t>
  </si>
  <si>
    <t>TELHA 305X110X6MM SEM AMIANTO</t>
  </si>
  <si>
    <t>PARAFUSO TELHEIRO 5/16 X 110</t>
  </si>
  <si>
    <t>TOTAL DO LOTE Nº 03</t>
  </si>
  <si>
    <t>PREGO 10 X 10 O KG</t>
  </si>
  <si>
    <t>PREGO 12 X 12 O KG</t>
  </si>
  <si>
    <t>PREGO 13 X 15 O KG</t>
  </si>
  <si>
    <t>PREGO 15 X 18 O KG</t>
  </si>
  <si>
    <t>PREGO 16 X 24 O KG</t>
  </si>
  <si>
    <t>PREGO 17 X 21 O KG</t>
  </si>
  <si>
    <t>PREGO 17 X 27 O KG</t>
  </si>
  <si>
    <t>PREGO 17 X 27 O KG, CABEÇA DUPLA</t>
  </si>
  <si>
    <t>PREGO 18 X 27 O KG</t>
  </si>
  <si>
    <t>PREGO 18 X 30 O KG</t>
  </si>
  <si>
    <t>PREGO 19 X 36 O KG</t>
  </si>
  <si>
    <t>PREGO 19 X 39 O KG</t>
  </si>
  <si>
    <t>PREGO 20 X 48 O KG</t>
  </si>
  <si>
    <t>PREGO 22 X 48 O KG</t>
  </si>
  <si>
    <t>PREGO 24 X 60 O KG</t>
  </si>
  <si>
    <t>PREGO 25 X 72 O KG</t>
  </si>
  <si>
    <t>PREGO 26 X 84 O KG</t>
  </si>
  <si>
    <t>TOTAL DO LOTE Nº 04</t>
  </si>
  <si>
    <t>MTS</t>
  </si>
  <si>
    <t>FIO CABO FLEXIVEL 1 KV 10 MM - AZUL</t>
  </si>
  <si>
    <t>FIO CABO FLEXIVEL 1 KV 10 MM - BRANCO</t>
  </si>
  <si>
    <t>FIO CABO FLEXIVEL 1 KV 10 MM - PRETO</t>
  </si>
  <si>
    <t>FIO CABO FLEXIVEL 1 KV 10 MM - VERMELHO</t>
  </si>
  <si>
    <t>FIO CABO MULTIPLEXADO ALUMINIO 2X1X10MM</t>
  </si>
  <si>
    <t>FIO CABO MULTIPLEXADO ALUMINIO 4X1X10MM</t>
  </si>
  <si>
    <t>FIO CABO PP 2X1,0 MM</t>
  </si>
  <si>
    <t>FIO CABO PP 2X1,5 MM</t>
  </si>
  <si>
    <t>FIO CABO PP 2X2,5 MM</t>
  </si>
  <si>
    <t>FIO CABO PP 3X2,5 MM</t>
  </si>
  <si>
    <t>FIO FLEXIVEL 10 MM AZUL</t>
  </si>
  <si>
    <t>FIO FLEXIVEL 10 MM BRANCO</t>
  </si>
  <si>
    <t>FIO FLEXIVEL 10 MM PRETO</t>
  </si>
  <si>
    <t>FIO FLEXIVEL 10 MM VERMELHO</t>
  </si>
  <si>
    <t>FIO FLEXIVEL 2.5 MM AZUL</t>
  </si>
  <si>
    <t>FIO FLEXIVEL 2.5 MM BRANCO</t>
  </si>
  <si>
    <t>FIO FLEXIVEL 2.5 MM PRETO</t>
  </si>
  <si>
    <t>FIO FLEXIVEL 2.5 MM VERMELHO</t>
  </si>
  <si>
    <t>FIO FLEXIVEL 4.0 MM AZUL</t>
  </si>
  <si>
    <t>FIO FLEXIVEL 4.0 MM BRANCO</t>
  </si>
  <si>
    <t>FIO FLEXIVEL 4.0 MM PRETO</t>
  </si>
  <si>
    <t>FIO FLEXIVEL 4.0 MM VERMELHO</t>
  </si>
  <si>
    <t>FIO FLEXIVEL 6.0 MM AZUL</t>
  </si>
  <si>
    <t>FIO FLEXIVEL 6.0 MM BRANCO</t>
  </si>
  <si>
    <t>FIO FLEXIVEL 6.0 MM PRETO</t>
  </si>
  <si>
    <t>FIO FLEXIVEL 6.0 MM VERMELHO</t>
  </si>
  <si>
    <t>FIO PARALELO 2X1,5 MM</t>
  </si>
  <si>
    <t>FIO PARALELO 2X2,5 MM</t>
  </si>
  <si>
    <t>RODA FORRO PVC BRANCO TIPO LUXO BARRA 6 METROS</t>
  </si>
  <si>
    <t>RODA FORRO PVC BRANCO TIPO U BARRA COM 6 METROS</t>
  </si>
  <si>
    <t>M2</t>
  </si>
  <si>
    <t>FORRO PVC 100X10MM BRANCO LISO</t>
  </si>
  <si>
    <t>FORRO PVC 200X10MM BRANCO LISO</t>
  </si>
  <si>
    <t>GRAMPO PARA FIXAR FORRO PVC (CAIXA) 106/8</t>
  </si>
  <si>
    <t>EMENDA DE RODA FORRO PVC BRANCO</t>
  </si>
  <si>
    <t>EMENDA PVC BRANCO BARRA 6 METROS</t>
  </si>
  <si>
    <t>CANTO EXTERNO PARA PVC BRANCO</t>
  </si>
  <si>
    <t>CANTO INTERNO PARA PVC BRANCO</t>
  </si>
  <si>
    <t>TOTAL DO LOTE Nº 06</t>
  </si>
  <si>
    <t>TIJOLOS 6 FUROS 9x14x19 PRIMEIRA LINHA</t>
  </si>
  <si>
    <t>TIJOLOS MACIÇOS PRIMEIRA LINHA</t>
  </si>
  <si>
    <t>TOTAL DO LOTE Nº 07</t>
  </si>
  <si>
    <t>M3</t>
  </si>
  <si>
    <t>AREIA MÉDIA</t>
  </si>
  <si>
    <t>TOTAL DO LOTE Nº 08</t>
  </si>
  <si>
    <t>BRITA GRADUADA Nº 1</t>
  </si>
  <si>
    <t>BRITA GRADUADA Nº 2</t>
  </si>
  <si>
    <t>PÓ DE BRITA</t>
  </si>
  <si>
    <t>PEDRISCO</t>
  </si>
  <si>
    <t>TOTAL DO LOTE Nº 09</t>
  </si>
  <si>
    <t>LAT</t>
  </si>
  <si>
    <t>TEXTURA ACRÍLICA PREMIUM NA COR BRANCA 25 kg</t>
  </si>
  <si>
    <t>TINTA ACRÍLICA SEMI BRILHO PREMIUM NA COR BRANCA 18 litros</t>
  </si>
  <si>
    <t>TINTA ACRÍLICA SEMI BRILHO PREMIUM NA COR CONCRETO 18 litros</t>
  </si>
  <si>
    <t>TINTA ACRÍLICA SEMI BRILHO PREMIUM NA COR VERDE BANDEIRA 18 litros</t>
  </si>
  <si>
    <t>TINTA ACRÍLICA SEMI BRILHO PREMIUM NA COR VERMELHO FORTE 18 litros</t>
  </si>
  <si>
    <t>TINTA EPÓXI BASE DE SOLVENTE PISOS E PAREDES ALTA DURABILIDADE MONOCOMPONETE BAIXO ODOR NA COR BRANCO 18 LITROS</t>
  </si>
  <si>
    <t>TINTA EPÓXI BASE DE SOLVENTE PISOS E PAREDES ALTA DURABILIDADE MONOCOMPONETE BAIXO ODOR NOR VERDE 18 LITROS</t>
  </si>
  <si>
    <t>TINTA EPÓXI BASE DE SOLVENTE PISOS E PAREDES ALTA DURABILIDADE MONOCOMPONETE BAIXO ODOR NA COR VERMELHO 18 LITROS</t>
  </si>
  <si>
    <t>TINTA EPÓXI BASE DE SOLVENTE PISOS E PAREDES ALTA DURABILIDADE MONOCOMPONETE BAIXO ODOR NA COR LARANJA  18 LITROS</t>
  </si>
  <si>
    <t>TINTA EPÓXI BASE DE SOLVENTE PISOS E PAREDES ALTA DURABILIDADE MONOCOMPONETE BAIXO ODOR NA COR CINZA  18 LITROS</t>
  </si>
  <si>
    <t>TOTAL DO LOTE Nº 10</t>
  </si>
  <si>
    <t xml:space="preserve">LUMINÁRIA BLOCO EMERGENCIA LED 30 </t>
  </si>
  <si>
    <t>LUMINÁRIA EMERGENCIA LED 1200 - 2 FAROIS</t>
  </si>
  <si>
    <t>PLACA SINALIZAÇÃO SAIDA DE EMERGENCIA ACRILICA (INCLUSO CARTELA COM ADESIVOS)</t>
  </si>
  <si>
    <t>TOTAL DO LOTE Nº 11</t>
  </si>
  <si>
    <t>ARAME GALVANIZADO 14</t>
  </si>
  <si>
    <t>ARAME GALVANIZADO 16</t>
  </si>
  <si>
    <t>ARAME GALVANIZADO 18</t>
  </si>
  <si>
    <t>TOTAL DO LOTE Nº 12</t>
  </si>
  <si>
    <t>LAJOTA DE CONCRETO ALERTA 33x33 2,5 cm (vermelha)</t>
  </si>
  <si>
    <t>LAJOTA DE CONCRETO GUIA 33x33 2,5 cm (vermelha)</t>
  </si>
  <si>
    <t>TOTAL DO LOTE Nº 13</t>
  </si>
  <si>
    <t>LUMINÁRIA COM LAMPADA DE LED 2X18W ALUMÍNIO BRANCO</t>
  </si>
  <si>
    <t>LUMINÁRIA COM LAMPADA DE LED 2X36W ALUMÍNIO BRANCO</t>
  </si>
  <si>
    <t>REFLETOR HOLOFOTE LED 200W BRANCO FRIO</t>
  </si>
  <si>
    <t>REFLETOR LED 100 W BIVOLT 6000 K</t>
  </si>
  <si>
    <t>TOTAL DO LOTE Nº 14</t>
  </si>
  <si>
    <t>FITA MANTA ADESIVA 10CM X 10 MTS - ESPESSURA 4 MM</t>
  </si>
  <si>
    <t>FITA MANTA ADESIVA 20CM X 10 MTS - ESPESSURA 4 MM</t>
  </si>
  <si>
    <t>FITA MANTA ADESIVA 30CM X 10 MTS - ESPESSURA 4 MM</t>
  </si>
  <si>
    <t>TOTAL DO LOTE Nº 15</t>
  </si>
  <si>
    <t>PISO CERÂMICO CLASSE A 45X45</t>
  </si>
  <si>
    <t>PISO CERÂMICO CLASSE A ANTIDERRAPANTE 45X45</t>
  </si>
  <si>
    <t>TOTAL DO LOTE Nº 16</t>
  </si>
  <si>
    <t>DIVISÓRIA LEVE (BRANCA)</t>
  </si>
  <si>
    <t>PORTA DIVISÓRIA LEVE 80X210 CM (BRANCA)</t>
  </si>
  <si>
    <t>M</t>
  </si>
  <si>
    <t>PERFIL PARA DIVISORIAS</t>
  </si>
  <si>
    <t>TOTAL DO LOTE Nº 17</t>
  </si>
  <si>
    <t>TELA SOLDADA 10x5 cm, FIO 2,00mm, ALTURA 1,50 m</t>
  </si>
  <si>
    <t>TELA SOLDADA 15x5 cm, FIO 2,00mm, ALTURA 1,50 m</t>
  </si>
  <si>
    <t>TOTAL DO LOTE Nº 18</t>
  </si>
  <si>
    <t>BLOCO CONCRETO 11X19X39 CM</t>
  </si>
  <si>
    <t>TOTAL DO LOTE Nº 19</t>
  </si>
  <si>
    <t>ALVENARITE 1 LITRO</t>
  </si>
  <si>
    <t>ALVENARITE 3,6 LITROS</t>
  </si>
  <si>
    <t>SAC</t>
  </si>
  <si>
    <t>CIMENTO 50 kg</t>
  </si>
  <si>
    <t>TOTAL DO LOTE Nº 20</t>
  </si>
  <si>
    <t>Valor total</t>
  </si>
  <si>
    <t>TOTAL LOTE Nº 05</t>
  </si>
  <si>
    <t>DILUENTE PARA EPOXI 5 LITROS</t>
  </si>
  <si>
    <t>EDIPOXI AMIDA PLUS H.B, 720 ML</t>
  </si>
  <si>
    <t>TINTA EPÓXI BASE DE SOLVENTE PISOS E PAREDES ALTA DURABILIDADE MONOCOMPONETE BAIXO ODOR COR AMARELO 18 LITROS</t>
  </si>
  <si>
    <t>TINTA EPÓXI BASE DE SOLVENTE PISOS E PAREDES ALTA DURABILIDADE MONOCOMPONETE BAIXO ODOR COR AZUL FRANÇA 18 LITROS</t>
  </si>
  <si>
    <t>ARAME GALVANIZADO 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</si>
</sst>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justify" wrapText="1"/>
    </xf>
    <xf numFmtId="0" fontId="1" fillId="0" borderId="0" xfId="0" applyFont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justify" wrapText="1"/>
    </xf>
    <xf numFmtId="0" fontId="3" fillId="0" borderId="6" xfId="0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6" xfId="0" applyFont="1" applyBorder="1" applyAlignment="1">
      <alignment horizontal="justify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2" fontId="7" fillId="0" borderId="0" xfId="0" applyNumberFormat="1" applyFont="1"/>
    <xf numFmtId="0" fontId="10" fillId="0" borderId="0" xfId="0" applyFont="1"/>
    <xf numFmtId="0" fontId="2" fillId="0" borderId="9" xfId="0" applyFont="1" applyBorder="1" applyAlignment="1">
      <alignment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/>
    </xf>
    <xf numFmtId="2" fontId="7" fillId="0" borderId="8" xfId="0" applyNumberFormat="1" applyFont="1" applyBorder="1" applyAlignment="1">
      <alignment vertical="center"/>
    </xf>
    <xf numFmtId="2" fontId="8" fillId="0" borderId="8" xfId="0" applyNumberFormat="1" applyFont="1" applyBorder="1"/>
    <xf numFmtId="0" fontId="0" fillId="0" borderId="8" xfId="0" applyBorder="1"/>
    <xf numFmtId="2" fontId="7" fillId="0" borderId="8" xfId="0" applyNumberFormat="1" applyFont="1" applyBorder="1"/>
    <xf numFmtId="0" fontId="10" fillId="0" borderId="8" xfId="0" applyFont="1" applyBorder="1"/>
    <xf numFmtId="2" fontId="6" fillId="0" borderId="8" xfId="0" applyNumberFormat="1" applyFont="1" applyBorder="1"/>
    <xf numFmtId="2" fontId="9" fillId="0" borderId="8" xfId="0" applyNumberFormat="1" applyFont="1" applyBorder="1"/>
    <xf numFmtId="0" fontId="0" fillId="0" borderId="3" xfId="0" applyBorder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justify" vertical="top" wrapText="1"/>
    </xf>
    <xf numFmtId="0" fontId="7" fillId="0" borderId="8" xfId="0" applyFont="1" applyBorder="1"/>
    <xf numFmtId="0" fontId="3" fillId="0" borderId="12" xfId="0" applyFont="1" applyBorder="1" applyAlignment="1">
      <alignment vertical="top" wrapText="1"/>
    </xf>
    <xf numFmtId="0" fontId="8" fillId="0" borderId="8" xfId="0" applyFont="1" applyBorder="1"/>
    <xf numFmtId="2" fontId="5" fillId="0" borderId="10" xfId="0" applyNumberFormat="1" applyFont="1" applyBorder="1" applyAlignment="1">
      <alignment vertical="top" wrapText="1"/>
    </xf>
    <xf numFmtId="2" fontId="3" fillId="0" borderId="10" xfId="0" applyNumberFormat="1" applyFont="1" applyBorder="1" applyAlignment="1">
      <alignment vertical="top" wrapText="1"/>
    </xf>
    <xf numFmtId="2" fontId="5" fillId="0" borderId="10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2" fontId="7" fillId="0" borderId="15" xfId="0" applyNumberFormat="1" applyFont="1" applyFill="1" applyBorder="1"/>
    <xf numFmtId="2" fontId="3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7" xfId="0" applyBorder="1"/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9"/>
  <sheetViews>
    <sheetView tabSelected="1" topLeftCell="A162" workbookViewId="0">
      <selection activeCell="M171" sqref="M171"/>
    </sheetView>
  </sheetViews>
  <sheetFormatPr defaultRowHeight="15"/>
  <cols>
    <col min="4" max="4" width="42.42578125" customWidth="1"/>
    <col min="5" max="5" width="9.5703125" bestFit="1" customWidth="1"/>
    <col min="6" max="6" width="11.140625" bestFit="1" customWidth="1"/>
    <col min="10" max="10" width="12.140625" bestFit="1" customWidth="1"/>
  </cols>
  <sheetData>
    <row r="1" spans="1:10" ht="15.75" thickBot="1">
      <c r="A1" s="1" t="s">
        <v>0</v>
      </c>
      <c r="B1" s="2" t="s">
        <v>1</v>
      </c>
      <c r="C1" s="2" t="s">
        <v>2</v>
      </c>
      <c r="D1" s="3" t="s">
        <v>3</v>
      </c>
      <c r="E1" s="23" t="s">
        <v>4</v>
      </c>
      <c r="F1" s="29" t="s">
        <v>159</v>
      </c>
    </row>
    <row r="2" spans="1:10" ht="32.25" customHeight="1" thickBot="1">
      <c r="A2" s="4">
        <v>1</v>
      </c>
      <c r="B2" s="5" t="s">
        <v>5</v>
      </c>
      <c r="C2" s="6">
        <v>5</v>
      </c>
      <c r="D2" s="7" t="s">
        <v>6</v>
      </c>
      <c r="E2" s="24">
        <v>12.9</v>
      </c>
      <c r="F2" s="30">
        <f>C2*E2</f>
        <v>64.5</v>
      </c>
    </row>
    <row r="3" spans="1:10" ht="30" thickBot="1">
      <c r="A3" s="4">
        <v>2</v>
      </c>
      <c r="B3" s="5" t="s">
        <v>7</v>
      </c>
      <c r="C3" s="6">
        <v>20</v>
      </c>
      <c r="D3" s="7" t="s">
        <v>8</v>
      </c>
      <c r="E3" s="24">
        <v>16.899999999999999</v>
      </c>
      <c r="F3" s="30">
        <f t="shared" ref="F3:F11" si="0">C3*E3</f>
        <v>338</v>
      </c>
    </row>
    <row r="4" spans="1:10" ht="30" thickBot="1">
      <c r="A4" s="4">
        <v>3</v>
      </c>
      <c r="B4" s="5" t="s">
        <v>7</v>
      </c>
      <c r="C4" s="6">
        <v>40</v>
      </c>
      <c r="D4" s="7" t="s">
        <v>9</v>
      </c>
      <c r="E4" s="24">
        <v>58.9</v>
      </c>
      <c r="F4" s="30">
        <f t="shared" si="0"/>
        <v>2356</v>
      </c>
    </row>
    <row r="5" spans="1:10" ht="30" thickBot="1">
      <c r="A5" s="4">
        <v>4</v>
      </c>
      <c r="B5" s="5" t="s">
        <v>7</v>
      </c>
      <c r="C5" s="6">
        <v>25</v>
      </c>
      <c r="D5" s="7" t="s">
        <v>10</v>
      </c>
      <c r="E5" s="24">
        <v>38.9</v>
      </c>
      <c r="F5" s="30">
        <f t="shared" si="0"/>
        <v>972.5</v>
      </c>
    </row>
    <row r="6" spans="1:10" ht="30" thickBot="1">
      <c r="A6" s="4">
        <v>5</v>
      </c>
      <c r="B6" s="5" t="s">
        <v>7</v>
      </c>
      <c r="C6" s="6">
        <v>15</v>
      </c>
      <c r="D6" s="7" t="s">
        <v>11</v>
      </c>
      <c r="E6" s="24">
        <v>7.5</v>
      </c>
      <c r="F6" s="30">
        <f t="shared" si="0"/>
        <v>112.5</v>
      </c>
    </row>
    <row r="7" spans="1:10" ht="30" thickBot="1">
      <c r="A7" s="4">
        <v>6</v>
      </c>
      <c r="B7" s="5" t="s">
        <v>7</v>
      </c>
      <c r="C7" s="6">
        <v>25</v>
      </c>
      <c r="D7" s="7" t="s">
        <v>12</v>
      </c>
      <c r="E7" s="24">
        <v>27.5</v>
      </c>
      <c r="F7" s="30">
        <f t="shared" si="0"/>
        <v>687.5</v>
      </c>
    </row>
    <row r="8" spans="1:10" ht="30" thickBot="1">
      <c r="A8" s="4">
        <v>7</v>
      </c>
      <c r="B8" s="5" t="s">
        <v>7</v>
      </c>
      <c r="C8" s="6">
        <v>20</v>
      </c>
      <c r="D8" s="7" t="s">
        <v>13</v>
      </c>
      <c r="E8" s="24">
        <v>96</v>
      </c>
      <c r="F8" s="30">
        <f t="shared" si="0"/>
        <v>1920</v>
      </c>
    </row>
    <row r="9" spans="1:10" ht="30" thickBot="1">
      <c r="A9" s="4">
        <v>8</v>
      </c>
      <c r="B9" s="5" t="s">
        <v>14</v>
      </c>
      <c r="C9" s="6">
        <v>7</v>
      </c>
      <c r="D9" s="7" t="s">
        <v>15</v>
      </c>
      <c r="E9" s="24">
        <v>42.5</v>
      </c>
      <c r="F9" s="30">
        <f t="shared" si="0"/>
        <v>297.5</v>
      </c>
    </row>
    <row r="10" spans="1:10" ht="15.75" thickBot="1">
      <c r="A10" s="4">
        <v>9</v>
      </c>
      <c r="B10" s="5" t="s">
        <v>14</v>
      </c>
      <c r="C10" s="6">
        <v>20</v>
      </c>
      <c r="D10" s="7" t="s">
        <v>16</v>
      </c>
      <c r="E10" s="24">
        <v>82.8</v>
      </c>
      <c r="F10" s="30">
        <f t="shared" si="0"/>
        <v>1656</v>
      </c>
    </row>
    <row r="11" spans="1:10" ht="15.75" thickBot="1">
      <c r="A11" s="4">
        <v>10</v>
      </c>
      <c r="B11" s="5" t="s">
        <v>14</v>
      </c>
      <c r="C11" s="6">
        <v>10</v>
      </c>
      <c r="D11" s="7" t="s">
        <v>17</v>
      </c>
      <c r="E11" s="24">
        <v>58.8</v>
      </c>
      <c r="F11" s="30">
        <f t="shared" si="0"/>
        <v>588</v>
      </c>
    </row>
    <row r="12" spans="1:10" ht="16.5" thickBot="1">
      <c r="A12" s="9"/>
      <c r="B12" s="10"/>
      <c r="C12" s="11"/>
      <c r="D12" s="12" t="s">
        <v>18</v>
      </c>
      <c r="E12" s="25"/>
      <c r="F12" s="31">
        <f>SUM(F2:F11)</f>
        <v>8992.5</v>
      </c>
      <c r="J12" s="21"/>
    </row>
    <row r="13" spans="1:10" ht="15.75">
      <c r="A13" s="59" t="s">
        <v>0</v>
      </c>
      <c r="B13" s="59" t="s">
        <v>1</v>
      </c>
      <c r="C13" s="59" t="s">
        <v>2</v>
      </c>
      <c r="D13" s="13"/>
      <c r="E13" s="63"/>
      <c r="F13" s="32"/>
    </row>
    <row r="14" spans="1:10" ht="15.75" thickBot="1">
      <c r="A14" s="60"/>
      <c r="B14" s="60"/>
      <c r="C14" s="60"/>
      <c r="D14" s="14" t="s">
        <v>3</v>
      </c>
      <c r="E14" s="64"/>
      <c r="F14" s="32"/>
    </row>
    <row r="15" spans="1:10" ht="16.5" thickBot="1">
      <c r="A15" s="4">
        <v>1</v>
      </c>
      <c r="B15" s="6" t="s">
        <v>14</v>
      </c>
      <c r="C15" s="6">
        <v>30</v>
      </c>
      <c r="D15" s="15" t="s">
        <v>19</v>
      </c>
      <c r="E15" s="26">
        <v>18.899999999999999</v>
      </c>
      <c r="F15" s="33">
        <f>C15*E15</f>
        <v>567</v>
      </c>
      <c r="G15" s="22"/>
    </row>
    <row r="16" spans="1:10" ht="16.5" thickBot="1">
      <c r="A16" s="4">
        <v>2</v>
      </c>
      <c r="B16" s="6" t="s">
        <v>14</v>
      </c>
      <c r="C16" s="6">
        <v>30</v>
      </c>
      <c r="D16" s="15" t="s">
        <v>20</v>
      </c>
      <c r="E16" s="26">
        <v>8.9499999999999993</v>
      </c>
      <c r="F16" s="33">
        <f t="shared" ref="F16:F23" si="1">C16*E16</f>
        <v>268.5</v>
      </c>
      <c r="G16" s="22"/>
    </row>
    <row r="17" spans="1:7" ht="16.5" thickBot="1">
      <c r="A17" s="4">
        <v>3</v>
      </c>
      <c r="B17" s="6" t="s">
        <v>14</v>
      </c>
      <c r="C17" s="6">
        <v>40</v>
      </c>
      <c r="D17" s="15" t="s">
        <v>21</v>
      </c>
      <c r="E17" s="26">
        <v>28</v>
      </c>
      <c r="F17" s="33">
        <f t="shared" si="1"/>
        <v>1120</v>
      </c>
      <c r="G17" s="22"/>
    </row>
    <row r="18" spans="1:7" ht="16.5" thickBot="1">
      <c r="A18" s="4">
        <v>4</v>
      </c>
      <c r="B18" s="5" t="s">
        <v>5</v>
      </c>
      <c r="C18" s="6">
        <v>30</v>
      </c>
      <c r="D18" s="7" t="s">
        <v>22</v>
      </c>
      <c r="E18" s="26">
        <v>3.49</v>
      </c>
      <c r="F18" s="33">
        <f t="shared" si="1"/>
        <v>104.7</v>
      </c>
      <c r="G18" s="22"/>
    </row>
    <row r="19" spans="1:7" ht="16.5" thickBot="1">
      <c r="A19" s="4">
        <v>5</v>
      </c>
      <c r="B19" s="5" t="s">
        <v>5</v>
      </c>
      <c r="C19" s="6">
        <v>30</v>
      </c>
      <c r="D19" s="7" t="s">
        <v>23</v>
      </c>
      <c r="E19" s="26">
        <v>3.49</v>
      </c>
      <c r="F19" s="33">
        <f t="shared" si="1"/>
        <v>104.7</v>
      </c>
      <c r="G19" s="22"/>
    </row>
    <row r="20" spans="1:7" ht="16.5" thickBot="1">
      <c r="A20" s="4">
        <v>6</v>
      </c>
      <c r="B20" s="5" t="s">
        <v>5</v>
      </c>
      <c r="C20" s="6">
        <v>70</v>
      </c>
      <c r="D20" s="7" t="s">
        <v>24</v>
      </c>
      <c r="E20" s="26">
        <v>3.49</v>
      </c>
      <c r="F20" s="33">
        <f t="shared" si="1"/>
        <v>244.3</v>
      </c>
      <c r="G20" s="22"/>
    </row>
    <row r="21" spans="1:7" ht="16.5" thickBot="1">
      <c r="A21" s="4">
        <v>7</v>
      </c>
      <c r="B21" s="5" t="s">
        <v>5</v>
      </c>
      <c r="C21" s="6">
        <v>70</v>
      </c>
      <c r="D21" s="7" t="s">
        <v>25</v>
      </c>
      <c r="E21" s="26">
        <v>3.49</v>
      </c>
      <c r="F21" s="33">
        <f t="shared" si="1"/>
        <v>244.3</v>
      </c>
      <c r="G21" s="22"/>
    </row>
    <row r="22" spans="1:7" ht="16.5" thickBot="1">
      <c r="A22" s="4">
        <v>8</v>
      </c>
      <c r="B22" s="5" t="s">
        <v>5</v>
      </c>
      <c r="C22" s="6">
        <v>50</v>
      </c>
      <c r="D22" s="7" t="s">
        <v>26</v>
      </c>
      <c r="E22" s="26">
        <v>3.49</v>
      </c>
      <c r="F22" s="33">
        <f t="shared" si="1"/>
        <v>174.5</v>
      </c>
      <c r="G22" s="22"/>
    </row>
    <row r="23" spans="1:7" ht="16.5" thickBot="1">
      <c r="A23" s="4">
        <v>9</v>
      </c>
      <c r="B23" s="5" t="s">
        <v>5</v>
      </c>
      <c r="C23" s="6">
        <v>50</v>
      </c>
      <c r="D23" s="7" t="s">
        <v>27</v>
      </c>
      <c r="E23" s="26">
        <v>3.49</v>
      </c>
      <c r="F23" s="33">
        <f t="shared" si="1"/>
        <v>174.5</v>
      </c>
      <c r="G23" s="22"/>
    </row>
    <row r="24" spans="1:7" ht="16.5" thickBot="1">
      <c r="A24" s="9"/>
      <c r="B24" s="10"/>
      <c r="C24" s="11"/>
      <c r="D24" s="12" t="s">
        <v>28</v>
      </c>
      <c r="E24" s="25"/>
      <c r="F24" s="31">
        <f>SUM(F15:F23)</f>
        <v>3002.5</v>
      </c>
      <c r="G24" s="22"/>
    </row>
    <row r="25" spans="1:7" ht="15.75">
      <c r="A25" s="59" t="s">
        <v>0</v>
      </c>
      <c r="B25" s="61" t="s">
        <v>1</v>
      </c>
      <c r="C25" s="59" t="s">
        <v>2</v>
      </c>
      <c r="D25" s="16"/>
      <c r="E25" s="63"/>
      <c r="F25" s="34"/>
      <c r="G25" s="22"/>
    </row>
    <row r="26" spans="1:7" ht="16.5" thickBot="1">
      <c r="A26" s="60"/>
      <c r="B26" s="62"/>
      <c r="C26" s="60"/>
      <c r="D26" s="17" t="s">
        <v>3</v>
      </c>
      <c r="E26" s="64"/>
      <c r="F26" s="34"/>
      <c r="G26" s="22"/>
    </row>
    <row r="27" spans="1:7" ht="16.5" thickBot="1">
      <c r="A27" s="4">
        <v>1</v>
      </c>
      <c r="B27" s="5" t="s">
        <v>14</v>
      </c>
      <c r="C27" s="6">
        <v>40</v>
      </c>
      <c r="D27" s="7" t="s">
        <v>29</v>
      </c>
      <c r="E27" s="24">
        <v>30</v>
      </c>
      <c r="F27" s="33">
        <f>C27*E27</f>
        <v>1200</v>
      </c>
    </row>
    <row r="28" spans="1:7" ht="16.5" thickBot="1">
      <c r="A28" s="4">
        <v>2</v>
      </c>
      <c r="B28" s="5" t="s">
        <v>14</v>
      </c>
      <c r="C28" s="6">
        <v>30</v>
      </c>
      <c r="D28" s="7" t="s">
        <v>30</v>
      </c>
      <c r="E28" s="24">
        <v>30</v>
      </c>
      <c r="F28" s="33">
        <f t="shared" ref="F28:F36" si="2">C28*E28</f>
        <v>900</v>
      </c>
    </row>
    <row r="29" spans="1:7" ht="16.5" thickBot="1">
      <c r="A29" s="4">
        <v>3</v>
      </c>
      <c r="B29" s="5" t="s">
        <v>14</v>
      </c>
      <c r="C29" s="6">
        <v>20</v>
      </c>
      <c r="D29" s="7" t="s">
        <v>31</v>
      </c>
      <c r="E29" s="24">
        <v>30</v>
      </c>
      <c r="F29" s="33">
        <f t="shared" si="2"/>
        <v>600</v>
      </c>
    </row>
    <row r="30" spans="1:7" ht="16.5" thickBot="1">
      <c r="A30" s="4">
        <v>4</v>
      </c>
      <c r="B30" s="5" t="s">
        <v>14</v>
      </c>
      <c r="C30" s="6">
        <v>20</v>
      </c>
      <c r="D30" s="7" t="s">
        <v>32</v>
      </c>
      <c r="E30" s="24">
        <v>30</v>
      </c>
      <c r="F30" s="33">
        <f t="shared" si="2"/>
        <v>600</v>
      </c>
    </row>
    <row r="31" spans="1:7" ht="16.5" thickBot="1">
      <c r="A31" s="4">
        <v>5</v>
      </c>
      <c r="B31" s="5" t="s">
        <v>14</v>
      </c>
      <c r="C31" s="6">
        <v>50</v>
      </c>
      <c r="D31" s="7" t="s">
        <v>33</v>
      </c>
      <c r="E31" s="24">
        <v>30.9</v>
      </c>
      <c r="F31" s="33">
        <f t="shared" si="2"/>
        <v>1545</v>
      </c>
    </row>
    <row r="32" spans="1:7" ht="16.5" thickBot="1">
      <c r="A32" s="4">
        <v>6</v>
      </c>
      <c r="B32" s="5" t="s">
        <v>14</v>
      </c>
      <c r="C32" s="6">
        <v>110</v>
      </c>
      <c r="D32" s="7" t="s">
        <v>34</v>
      </c>
      <c r="E32" s="24">
        <v>37.299999999999997</v>
      </c>
      <c r="F32" s="33">
        <f t="shared" si="2"/>
        <v>4103</v>
      </c>
    </row>
    <row r="33" spans="1:6" ht="16.5" thickBot="1">
      <c r="A33" s="4">
        <v>7</v>
      </c>
      <c r="B33" s="5" t="s">
        <v>14</v>
      </c>
      <c r="C33" s="6">
        <v>60</v>
      </c>
      <c r="D33" s="7" t="s">
        <v>35</v>
      </c>
      <c r="E33" s="24">
        <v>43.4</v>
      </c>
      <c r="F33" s="33">
        <f t="shared" si="2"/>
        <v>2604</v>
      </c>
    </row>
    <row r="34" spans="1:6" ht="16.5" thickBot="1">
      <c r="A34" s="4">
        <v>8</v>
      </c>
      <c r="B34" s="5" t="s">
        <v>14</v>
      </c>
      <c r="C34" s="6">
        <v>80</v>
      </c>
      <c r="D34" s="7" t="s">
        <v>36</v>
      </c>
      <c r="E34" s="24">
        <v>49</v>
      </c>
      <c r="F34" s="33">
        <f t="shared" si="2"/>
        <v>3920</v>
      </c>
    </row>
    <row r="35" spans="1:6" ht="16.5" thickBot="1">
      <c r="A35" s="4">
        <v>9</v>
      </c>
      <c r="B35" s="5" t="s">
        <v>14</v>
      </c>
      <c r="C35" s="6">
        <v>30</v>
      </c>
      <c r="D35" s="7" t="s">
        <v>37</v>
      </c>
      <c r="E35" s="24">
        <v>60.9</v>
      </c>
      <c r="F35" s="33">
        <f t="shared" si="2"/>
        <v>1827</v>
      </c>
    </row>
    <row r="36" spans="1:6" ht="16.5" thickBot="1">
      <c r="A36" s="4">
        <v>10</v>
      </c>
      <c r="B36" s="5" t="s">
        <v>14</v>
      </c>
      <c r="C36" s="15">
        <v>250</v>
      </c>
      <c r="D36" s="7" t="s">
        <v>38</v>
      </c>
      <c r="E36" s="24">
        <v>0.65</v>
      </c>
      <c r="F36" s="33">
        <f t="shared" si="2"/>
        <v>162.5</v>
      </c>
    </row>
    <row r="37" spans="1:6" ht="15.75">
      <c r="A37" s="67"/>
      <c r="B37" s="69"/>
      <c r="C37" s="67"/>
      <c r="D37" s="18"/>
      <c r="E37" s="71"/>
      <c r="F37" s="32"/>
    </row>
    <row r="38" spans="1:6" ht="16.5" thickBot="1">
      <c r="A38" s="68"/>
      <c r="B38" s="70"/>
      <c r="C38" s="68"/>
      <c r="D38" s="12" t="s">
        <v>39</v>
      </c>
      <c r="E38" s="72"/>
      <c r="F38" s="31">
        <f>SUM(F27:F36)</f>
        <v>17461.5</v>
      </c>
    </row>
    <row r="39" spans="1:6" ht="15.75">
      <c r="A39" s="59" t="s">
        <v>0</v>
      </c>
      <c r="B39" s="61" t="s">
        <v>1</v>
      </c>
      <c r="C39" s="59" t="s">
        <v>2</v>
      </c>
      <c r="D39" s="16"/>
      <c r="E39" s="63"/>
      <c r="F39" s="32"/>
    </row>
    <row r="40" spans="1:6" ht="15.75" thickBot="1">
      <c r="A40" s="60"/>
      <c r="B40" s="62"/>
      <c r="C40" s="60"/>
      <c r="D40" s="17" t="s">
        <v>3</v>
      </c>
      <c r="E40" s="64"/>
      <c r="F40" s="32"/>
    </row>
    <row r="41" spans="1:6" ht="15.75" thickBot="1">
      <c r="A41" s="4">
        <v>1</v>
      </c>
      <c r="B41" s="5" t="s">
        <v>5</v>
      </c>
      <c r="C41" s="6">
        <v>10</v>
      </c>
      <c r="D41" s="7" t="s">
        <v>40</v>
      </c>
      <c r="E41" s="24">
        <v>16.600000000000001</v>
      </c>
      <c r="F41" s="35">
        <f>C41*E41</f>
        <v>166</v>
      </c>
    </row>
    <row r="42" spans="1:6" ht="15.75" thickBot="1">
      <c r="A42" s="4">
        <v>2</v>
      </c>
      <c r="B42" s="5" t="s">
        <v>5</v>
      </c>
      <c r="C42" s="6">
        <v>10</v>
      </c>
      <c r="D42" s="7" t="s">
        <v>41</v>
      </c>
      <c r="E42" s="24">
        <v>13.9</v>
      </c>
      <c r="F42" s="35">
        <f t="shared" ref="F42:F57" si="3">C42*E42</f>
        <v>139</v>
      </c>
    </row>
    <row r="43" spans="1:6" ht="15.75" thickBot="1">
      <c r="A43" s="4">
        <v>3</v>
      </c>
      <c r="B43" s="5" t="s">
        <v>5</v>
      </c>
      <c r="C43" s="6">
        <v>10</v>
      </c>
      <c r="D43" s="7" t="s">
        <v>42</v>
      </c>
      <c r="E43" s="24">
        <v>11.9</v>
      </c>
      <c r="F43" s="35">
        <f t="shared" si="3"/>
        <v>119</v>
      </c>
    </row>
    <row r="44" spans="1:6" ht="15.75" thickBot="1">
      <c r="A44" s="4">
        <v>4</v>
      </c>
      <c r="B44" s="5" t="s">
        <v>5</v>
      </c>
      <c r="C44" s="6">
        <v>10</v>
      </c>
      <c r="D44" s="7" t="s">
        <v>43</v>
      </c>
      <c r="E44" s="24">
        <v>10.9</v>
      </c>
      <c r="F44" s="35">
        <f t="shared" si="3"/>
        <v>109</v>
      </c>
    </row>
    <row r="45" spans="1:6" ht="15.75" thickBot="1">
      <c r="A45" s="4">
        <v>5</v>
      </c>
      <c r="B45" s="5" t="s">
        <v>5</v>
      </c>
      <c r="C45" s="6">
        <v>10</v>
      </c>
      <c r="D45" s="7" t="s">
        <v>44</v>
      </c>
      <c r="E45" s="24">
        <v>10.9</v>
      </c>
      <c r="F45" s="35">
        <f t="shared" si="3"/>
        <v>109</v>
      </c>
    </row>
    <row r="46" spans="1:6" ht="15.75" thickBot="1">
      <c r="A46" s="4">
        <v>6</v>
      </c>
      <c r="B46" s="5" t="s">
        <v>5</v>
      </c>
      <c r="C46" s="6">
        <v>10</v>
      </c>
      <c r="D46" s="7" t="s">
        <v>45</v>
      </c>
      <c r="E46" s="24">
        <v>10.9</v>
      </c>
      <c r="F46" s="35">
        <f t="shared" si="3"/>
        <v>109</v>
      </c>
    </row>
    <row r="47" spans="1:6" ht="15.75" thickBot="1">
      <c r="A47" s="4">
        <v>7</v>
      </c>
      <c r="B47" s="5" t="s">
        <v>5</v>
      </c>
      <c r="C47" s="6">
        <v>30</v>
      </c>
      <c r="D47" s="7" t="s">
        <v>46</v>
      </c>
      <c r="E47" s="24">
        <v>9.9</v>
      </c>
      <c r="F47" s="35">
        <f t="shared" si="3"/>
        <v>297</v>
      </c>
    </row>
    <row r="48" spans="1:6" ht="15.75" thickBot="1">
      <c r="A48" s="4">
        <v>8</v>
      </c>
      <c r="B48" s="5" t="s">
        <v>5</v>
      </c>
      <c r="C48" s="6">
        <v>20</v>
      </c>
      <c r="D48" s="7" t="s">
        <v>47</v>
      </c>
      <c r="E48" s="24">
        <v>13.9</v>
      </c>
      <c r="F48" s="35">
        <f t="shared" si="3"/>
        <v>278</v>
      </c>
    </row>
    <row r="49" spans="1:6" ht="15.75" thickBot="1">
      <c r="A49" s="4">
        <v>9</v>
      </c>
      <c r="B49" s="5" t="s">
        <v>5</v>
      </c>
      <c r="C49" s="6">
        <v>30</v>
      </c>
      <c r="D49" s="7" t="s">
        <v>48</v>
      </c>
      <c r="E49" s="24">
        <v>9.9</v>
      </c>
      <c r="F49" s="35">
        <f t="shared" si="3"/>
        <v>297</v>
      </c>
    </row>
    <row r="50" spans="1:6" ht="15.75" thickBot="1">
      <c r="A50" s="4">
        <v>10</v>
      </c>
      <c r="B50" s="5" t="s">
        <v>5</v>
      </c>
      <c r="C50" s="6">
        <v>30</v>
      </c>
      <c r="D50" s="7" t="s">
        <v>49</v>
      </c>
      <c r="E50" s="24">
        <v>9.9</v>
      </c>
      <c r="F50" s="35">
        <f t="shared" si="3"/>
        <v>297</v>
      </c>
    </row>
    <row r="51" spans="1:6" ht="15.75" thickBot="1">
      <c r="A51" s="4">
        <v>11</v>
      </c>
      <c r="B51" s="5" t="s">
        <v>5</v>
      </c>
      <c r="C51" s="6">
        <v>30</v>
      </c>
      <c r="D51" s="7" t="s">
        <v>50</v>
      </c>
      <c r="E51" s="24">
        <v>9.9499999999999993</v>
      </c>
      <c r="F51" s="35">
        <f t="shared" si="3"/>
        <v>298.5</v>
      </c>
    </row>
    <row r="52" spans="1:6" ht="15.75" thickBot="1">
      <c r="A52" s="4">
        <v>12</v>
      </c>
      <c r="B52" s="5" t="s">
        <v>5</v>
      </c>
      <c r="C52" s="6">
        <v>40</v>
      </c>
      <c r="D52" s="7" t="s">
        <v>51</v>
      </c>
      <c r="E52" s="24">
        <v>9.9499999999999993</v>
      </c>
      <c r="F52" s="35">
        <f t="shared" si="3"/>
        <v>398</v>
      </c>
    </row>
    <row r="53" spans="1:6" ht="15.75" thickBot="1">
      <c r="A53" s="4">
        <v>13</v>
      </c>
      <c r="B53" s="5" t="s">
        <v>5</v>
      </c>
      <c r="C53" s="6">
        <v>30</v>
      </c>
      <c r="D53" s="7" t="s">
        <v>52</v>
      </c>
      <c r="E53" s="24">
        <v>9.6999999999999993</v>
      </c>
      <c r="F53" s="35">
        <f t="shared" si="3"/>
        <v>291</v>
      </c>
    </row>
    <row r="54" spans="1:6" ht="15.75" thickBot="1">
      <c r="A54" s="4">
        <v>14</v>
      </c>
      <c r="B54" s="5" t="s">
        <v>5</v>
      </c>
      <c r="C54" s="6">
        <v>30</v>
      </c>
      <c r="D54" s="7" t="s">
        <v>53</v>
      </c>
      <c r="E54" s="24">
        <v>9.4499999999999993</v>
      </c>
      <c r="F54" s="35">
        <f t="shared" si="3"/>
        <v>283.5</v>
      </c>
    </row>
    <row r="55" spans="1:6" ht="15.75" thickBot="1">
      <c r="A55" s="4">
        <v>15</v>
      </c>
      <c r="B55" s="5" t="s">
        <v>5</v>
      </c>
      <c r="C55" s="6">
        <v>30</v>
      </c>
      <c r="D55" s="7" t="s">
        <v>54</v>
      </c>
      <c r="E55" s="24">
        <v>12.9</v>
      </c>
      <c r="F55" s="35">
        <f t="shared" si="3"/>
        <v>387</v>
      </c>
    </row>
    <row r="56" spans="1:6" ht="15.75" thickBot="1">
      <c r="A56" s="4">
        <v>16</v>
      </c>
      <c r="B56" s="5" t="s">
        <v>5</v>
      </c>
      <c r="C56" s="6">
        <v>80</v>
      </c>
      <c r="D56" s="7" t="s">
        <v>55</v>
      </c>
      <c r="E56" s="24">
        <v>11.4</v>
      </c>
      <c r="F56" s="35">
        <f t="shared" si="3"/>
        <v>912</v>
      </c>
    </row>
    <row r="57" spans="1:6" ht="15.75" thickBot="1">
      <c r="A57" s="4">
        <v>17</v>
      </c>
      <c r="B57" s="5" t="s">
        <v>5</v>
      </c>
      <c r="C57" s="6">
        <v>80</v>
      </c>
      <c r="D57" s="7" t="s">
        <v>56</v>
      </c>
      <c r="E57" s="24">
        <v>13.6</v>
      </c>
      <c r="F57" s="35">
        <f t="shared" si="3"/>
        <v>1088</v>
      </c>
    </row>
    <row r="58" spans="1:6" ht="16.5" thickBot="1">
      <c r="A58" s="9"/>
      <c r="B58" s="10"/>
      <c r="C58" s="11"/>
      <c r="D58" s="12" t="s">
        <v>57</v>
      </c>
      <c r="E58" s="25"/>
      <c r="F58" s="36">
        <f>SUM(F41:F57)</f>
        <v>5578</v>
      </c>
    </row>
    <row r="59" spans="1:6" ht="15.75">
      <c r="A59" s="59" t="s">
        <v>0</v>
      </c>
      <c r="B59" s="61" t="s">
        <v>1</v>
      </c>
      <c r="C59" s="59" t="s">
        <v>2</v>
      </c>
      <c r="D59" s="16"/>
      <c r="E59" s="63"/>
      <c r="F59" s="32"/>
    </row>
    <row r="60" spans="1:6" ht="15.75" thickBot="1">
      <c r="A60" s="60"/>
      <c r="B60" s="62"/>
      <c r="C60" s="60"/>
      <c r="D60" s="17" t="s">
        <v>3</v>
      </c>
      <c r="E60" s="64"/>
      <c r="F60" s="32"/>
    </row>
    <row r="61" spans="1:6" ht="16.5" thickBot="1">
      <c r="A61" s="4">
        <v>1</v>
      </c>
      <c r="B61" s="5" t="s">
        <v>58</v>
      </c>
      <c r="C61" s="6">
        <v>100</v>
      </c>
      <c r="D61" s="7" t="s">
        <v>59</v>
      </c>
      <c r="E61" s="24">
        <v>6.6</v>
      </c>
      <c r="F61" s="33">
        <f>C61*E61</f>
        <v>660</v>
      </c>
    </row>
    <row r="62" spans="1:6" ht="30" thickBot="1">
      <c r="A62" s="4">
        <v>2</v>
      </c>
      <c r="B62" s="5" t="s">
        <v>58</v>
      </c>
      <c r="C62" s="6">
        <v>100</v>
      </c>
      <c r="D62" s="7" t="s">
        <v>60</v>
      </c>
      <c r="E62" s="24">
        <v>6.6</v>
      </c>
      <c r="F62" s="33">
        <f t="shared" ref="F62:F88" si="4">C62*E62</f>
        <v>660</v>
      </c>
    </row>
    <row r="63" spans="1:6" ht="30" thickBot="1">
      <c r="A63" s="4">
        <v>3</v>
      </c>
      <c r="B63" s="5" t="s">
        <v>58</v>
      </c>
      <c r="C63" s="6">
        <v>100</v>
      </c>
      <c r="D63" s="7" t="s">
        <v>61</v>
      </c>
      <c r="E63" s="24">
        <v>6.6</v>
      </c>
      <c r="F63" s="33">
        <f t="shared" si="4"/>
        <v>660</v>
      </c>
    </row>
    <row r="64" spans="1:6" ht="30" thickBot="1">
      <c r="A64" s="4">
        <v>4</v>
      </c>
      <c r="B64" s="5" t="s">
        <v>58</v>
      </c>
      <c r="C64" s="6">
        <v>100</v>
      </c>
      <c r="D64" s="7" t="s">
        <v>62</v>
      </c>
      <c r="E64" s="24">
        <v>6.6</v>
      </c>
      <c r="F64" s="33">
        <f t="shared" si="4"/>
        <v>660</v>
      </c>
    </row>
    <row r="65" spans="1:6" ht="30" thickBot="1">
      <c r="A65" s="4">
        <v>5</v>
      </c>
      <c r="B65" s="5" t="s">
        <v>58</v>
      </c>
      <c r="C65" s="6">
        <v>50</v>
      </c>
      <c r="D65" s="7" t="s">
        <v>63</v>
      </c>
      <c r="E65" s="24">
        <v>3.2</v>
      </c>
      <c r="F65" s="33">
        <f t="shared" si="4"/>
        <v>160</v>
      </c>
    </row>
    <row r="66" spans="1:6" ht="30" thickBot="1">
      <c r="A66" s="4">
        <v>6</v>
      </c>
      <c r="B66" s="5" t="s">
        <v>58</v>
      </c>
      <c r="C66" s="6">
        <v>250</v>
      </c>
      <c r="D66" s="7" t="s">
        <v>64</v>
      </c>
      <c r="E66" s="24">
        <v>5.8</v>
      </c>
      <c r="F66" s="33">
        <f t="shared" si="4"/>
        <v>1450</v>
      </c>
    </row>
    <row r="67" spans="1:6" ht="16.5" thickBot="1">
      <c r="A67" s="4">
        <v>7</v>
      </c>
      <c r="B67" s="5" t="s">
        <v>58</v>
      </c>
      <c r="C67" s="6">
        <v>20</v>
      </c>
      <c r="D67" s="7" t="s">
        <v>65</v>
      </c>
      <c r="E67" s="24">
        <v>1.7</v>
      </c>
      <c r="F67" s="33">
        <f t="shared" si="4"/>
        <v>34</v>
      </c>
    </row>
    <row r="68" spans="1:6" ht="16.5" thickBot="1">
      <c r="A68" s="4">
        <v>8</v>
      </c>
      <c r="B68" s="5" t="s">
        <v>58</v>
      </c>
      <c r="C68" s="6">
        <v>300</v>
      </c>
      <c r="D68" s="7" t="s">
        <v>66</v>
      </c>
      <c r="E68" s="24">
        <v>2.7</v>
      </c>
      <c r="F68" s="33">
        <f t="shared" si="4"/>
        <v>810</v>
      </c>
    </row>
    <row r="69" spans="1:6" ht="16.5" thickBot="1">
      <c r="A69" s="4">
        <v>9</v>
      </c>
      <c r="B69" s="5" t="s">
        <v>58</v>
      </c>
      <c r="C69" s="6">
        <v>400</v>
      </c>
      <c r="D69" s="7" t="s">
        <v>67</v>
      </c>
      <c r="E69" s="24">
        <v>3.59</v>
      </c>
      <c r="F69" s="33">
        <f t="shared" si="4"/>
        <v>1436</v>
      </c>
    </row>
    <row r="70" spans="1:6" ht="16.5" thickBot="1">
      <c r="A70" s="4">
        <v>10</v>
      </c>
      <c r="B70" s="5" t="s">
        <v>58</v>
      </c>
      <c r="C70" s="6">
        <v>60</v>
      </c>
      <c r="D70" s="7" t="s">
        <v>68</v>
      </c>
      <c r="E70" s="24">
        <v>4.8</v>
      </c>
      <c r="F70" s="33">
        <f t="shared" si="4"/>
        <v>288</v>
      </c>
    </row>
    <row r="71" spans="1:6" ht="16.5" thickBot="1">
      <c r="A71" s="4">
        <v>11</v>
      </c>
      <c r="B71" s="5" t="s">
        <v>58</v>
      </c>
      <c r="C71" s="6">
        <v>50</v>
      </c>
      <c r="D71" s="7" t="s">
        <v>69</v>
      </c>
      <c r="E71" s="24">
        <v>5.39</v>
      </c>
      <c r="F71" s="33">
        <f t="shared" si="4"/>
        <v>269.5</v>
      </c>
    </row>
    <row r="72" spans="1:6" ht="16.5" thickBot="1">
      <c r="A72" s="4">
        <v>12</v>
      </c>
      <c r="B72" s="5" t="s">
        <v>58</v>
      </c>
      <c r="C72" s="6">
        <v>50</v>
      </c>
      <c r="D72" s="7" t="s">
        <v>70</v>
      </c>
      <c r="E72" s="24">
        <v>5.39</v>
      </c>
      <c r="F72" s="33">
        <f t="shared" si="4"/>
        <v>269.5</v>
      </c>
    </row>
    <row r="73" spans="1:6" ht="16.5" thickBot="1">
      <c r="A73" s="4">
        <v>13</v>
      </c>
      <c r="B73" s="5" t="s">
        <v>58</v>
      </c>
      <c r="C73" s="6">
        <v>50</v>
      </c>
      <c r="D73" s="7" t="s">
        <v>71</v>
      </c>
      <c r="E73" s="24">
        <v>5.39</v>
      </c>
      <c r="F73" s="33">
        <f t="shared" si="4"/>
        <v>269.5</v>
      </c>
    </row>
    <row r="74" spans="1:6" ht="16.5" thickBot="1">
      <c r="A74" s="4">
        <v>14</v>
      </c>
      <c r="B74" s="5" t="s">
        <v>58</v>
      </c>
      <c r="C74" s="6">
        <v>50</v>
      </c>
      <c r="D74" s="7" t="s">
        <v>72</v>
      </c>
      <c r="E74" s="24">
        <v>5.39</v>
      </c>
      <c r="F74" s="33">
        <f t="shared" si="4"/>
        <v>269.5</v>
      </c>
    </row>
    <row r="75" spans="1:6" ht="16.5" thickBot="1">
      <c r="A75" s="4">
        <v>15</v>
      </c>
      <c r="B75" s="5" t="s">
        <v>58</v>
      </c>
      <c r="C75" s="6">
        <v>50</v>
      </c>
      <c r="D75" s="7" t="s">
        <v>73</v>
      </c>
      <c r="E75" s="24">
        <v>1.2</v>
      </c>
      <c r="F75" s="33">
        <f t="shared" si="4"/>
        <v>60</v>
      </c>
    </row>
    <row r="76" spans="1:6" ht="16.5" thickBot="1">
      <c r="A76" s="4">
        <v>16</v>
      </c>
      <c r="B76" s="5" t="s">
        <v>58</v>
      </c>
      <c r="C76" s="6">
        <v>200</v>
      </c>
      <c r="D76" s="7" t="s">
        <v>74</v>
      </c>
      <c r="E76" s="24">
        <v>1.2</v>
      </c>
      <c r="F76" s="33">
        <f t="shared" si="4"/>
        <v>240</v>
      </c>
    </row>
    <row r="77" spans="1:6" ht="16.5" thickBot="1">
      <c r="A77" s="4">
        <v>17</v>
      </c>
      <c r="B77" s="5" t="s">
        <v>58</v>
      </c>
      <c r="C77" s="6">
        <v>60</v>
      </c>
      <c r="D77" s="7" t="s">
        <v>75</v>
      </c>
      <c r="E77" s="24">
        <v>1.2</v>
      </c>
      <c r="F77" s="33">
        <f t="shared" si="4"/>
        <v>72</v>
      </c>
    </row>
    <row r="78" spans="1:6" ht="16.5" thickBot="1">
      <c r="A78" s="4">
        <v>18</v>
      </c>
      <c r="B78" s="5" t="s">
        <v>58</v>
      </c>
      <c r="C78" s="6">
        <v>50</v>
      </c>
      <c r="D78" s="7" t="s">
        <v>76</v>
      </c>
      <c r="E78" s="24">
        <v>1.2</v>
      </c>
      <c r="F78" s="33">
        <f t="shared" si="4"/>
        <v>60</v>
      </c>
    </row>
    <row r="79" spans="1:6" ht="16.5" thickBot="1">
      <c r="A79" s="4">
        <v>19</v>
      </c>
      <c r="B79" s="5" t="s">
        <v>58</v>
      </c>
      <c r="C79" s="6">
        <v>40</v>
      </c>
      <c r="D79" s="7" t="s">
        <v>77</v>
      </c>
      <c r="E79" s="24">
        <v>2.1</v>
      </c>
      <c r="F79" s="33">
        <f t="shared" si="4"/>
        <v>84</v>
      </c>
    </row>
    <row r="80" spans="1:6" ht="16.5" thickBot="1">
      <c r="A80" s="4">
        <v>20</v>
      </c>
      <c r="B80" s="5" t="s">
        <v>58</v>
      </c>
      <c r="C80" s="6">
        <v>40</v>
      </c>
      <c r="D80" s="7" t="s">
        <v>78</v>
      </c>
      <c r="E80" s="24">
        <v>2.1</v>
      </c>
      <c r="F80" s="33">
        <f t="shared" si="4"/>
        <v>84</v>
      </c>
    </row>
    <row r="81" spans="1:6" ht="16.5" thickBot="1">
      <c r="A81" s="4">
        <v>21</v>
      </c>
      <c r="B81" s="5" t="s">
        <v>58</v>
      </c>
      <c r="C81" s="6">
        <v>40</v>
      </c>
      <c r="D81" s="7" t="s">
        <v>79</v>
      </c>
      <c r="E81" s="24">
        <v>2.1</v>
      </c>
      <c r="F81" s="33">
        <f t="shared" si="4"/>
        <v>84</v>
      </c>
    </row>
    <row r="82" spans="1:6" ht="16.5" thickBot="1">
      <c r="A82" s="4">
        <v>22</v>
      </c>
      <c r="B82" s="5" t="s">
        <v>58</v>
      </c>
      <c r="C82" s="6">
        <v>40</v>
      </c>
      <c r="D82" s="7" t="s">
        <v>80</v>
      </c>
      <c r="E82" s="24">
        <v>2.1</v>
      </c>
      <c r="F82" s="33">
        <f t="shared" si="4"/>
        <v>84</v>
      </c>
    </row>
    <row r="83" spans="1:6" ht="16.5" thickBot="1">
      <c r="A83" s="4">
        <v>23</v>
      </c>
      <c r="B83" s="5" t="s">
        <v>58</v>
      </c>
      <c r="C83" s="6">
        <v>30</v>
      </c>
      <c r="D83" s="7" t="s">
        <v>81</v>
      </c>
      <c r="E83" s="24">
        <v>3.19</v>
      </c>
      <c r="F83" s="33">
        <f t="shared" si="4"/>
        <v>95.7</v>
      </c>
    </row>
    <row r="84" spans="1:6" ht="16.5" thickBot="1">
      <c r="A84" s="4">
        <v>24</v>
      </c>
      <c r="B84" s="5" t="s">
        <v>58</v>
      </c>
      <c r="C84" s="6">
        <v>30</v>
      </c>
      <c r="D84" s="7" t="s">
        <v>82</v>
      </c>
      <c r="E84" s="24">
        <v>3.19</v>
      </c>
      <c r="F84" s="33">
        <f t="shared" si="4"/>
        <v>95.7</v>
      </c>
    </row>
    <row r="85" spans="1:6" ht="16.5" thickBot="1">
      <c r="A85" s="4">
        <v>25</v>
      </c>
      <c r="B85" s="5" t="s">
        <v>58</v>
      </c>
      <c r="C85" s="6">
        <v>30</v>
      </c>
      <c r="D85" s="7" t="s">
        <v>83</v>
      </c>
      <c r="E85" s="24">
        <v>3.19</v>
      </c>
      <c r="F85" s="33">
        <f t="shared" si="4"/>
        <v>95.7</v>
      </c>
    </row>
    <row r="86" spans="1:6" ht="16.5" thickBot="1">
      <c r="A86" s="4">
        <v>26</v>
      </c>
      <c r="B86" s="5" t="s">
        <v>58</v>
      </c>
      <c r="C86" s="6">
        <v>30</v>
      </c>
      <c r="D86" s="7" t="s">
        <v>84</v>
      </c>
      <c r="E86" s="24">
        <v>3.19</v>
      </c>
      <c r="F86" s="33">
        <f t="shared" si="4"/>
        <v>95.7</v>
      </c>
    </row>
    <row r="87" spans="1:6" ht="16.5" thickBot="1">
      <c r="A87" s="4">
        <v>27</v>
      </c>
      <c r="B87" s="5" t="s">
        <v>58</v>
      </c>
      <c r="C87" s="6">
        <v>500</v>
      </c>
      <c r="D87" s="7" t="s">
        <v>85</v>
      </c>
      <c r="E87" s="24">
        <v>1.79</v>
      </c>
      <c r="F87" s="33">
        <f t="shared" si="4"/>
        <v>895</v>
      </c>
    </row>
    <row r="88" spans="1:6" ht="16.5" thickBot="1">
      <c r="A88" s="4">
        <v>28</v>
      </c>
      <c r="B88" s="5" t="s">
        <v>58</v>
      </c>
      <c r="C88" s="6">
        <v>500</v>
      </c>
      <c r="D88" s="7" t="s">
        <v>86</v>
      </c>
      <c r="E88" s="24">
        <v>2.75</v>
      </c>
      <c r="F88" s="33">
        <f t="shared" si="4"/>
        <v>1375</v>
      </c>
    </row>
    <row r="89" spans="1:6" ht="16.5" thickBot="1">
      <c r="A89" s="9"/>
      <c r="B89" s="37"/>
      <c r="C89" s="9"/>
      <c r="D89" s="19" t="s">
        <v>160</v>
      </c>
      <c r="E89" s="38"/>
      <c r="F89" s="31">
        <f>SUM(F61:F88)</f>
        <v>11316.800000000003</v>
      </c>
    </row>
    <row r="90" spans="1:6" ht="15.75" customHeight="1">
      <c r="A90" s="59" t="s">
        <v>0</v>
      </c>
      <c r="B90" s="61" t="s">
        <v>1</v>
      </c>
      <c r="C90" s="59" t="s">
        <v>2</v>
      </c>
      <c r="D90" s="16"/>
      <c r="E90" s="65"/>
      <c r="F90" s="32"/>
    </row>
    <row r="91" spans="1:6" ht="30.75" customHeight="1" thickBot="1">
      <c r="A91" s="60"/>
      <c r="B91" s="62"/>
      <c r="C91" s="60"/>
      <c r="D91" s="17" t="s">
        <v>3</v>
      </c>
      <c r="E91" s="66"/>
      <c r="F91" s="32"/>
    </row>
    <row r="92" spans="1:6" ht="30" thickBot="1">
      <c r="A92" s="4">
        <v>1</v>
      </c>
      <c r="B92" s="5" t="s">
        <v>14</v>
      </c>
      <c r="C92" s="6">
        <v>150</v>
      </c>
      <c r="D92" s="7" t="s">
        <v>87</v>
      </c>
      <c r="E92" s="24">
        <v>25.5</v>
      </c>
      <c r="F92" s="33">
        <f>C92*E92</f>
        <v>3825</v>
      </c>
    </row>
    <row r="93" spans="1:6" ht="30" thickBot="1">
      <c r="A93" s="4">
        <v>2</v>
      </c>
      <c r="B93" s="5" t="s">
        <v>14</v>
      </c>
      <c r="C93" s="6">
        <v>60</v>
      </c>
      <c r="D93" s="7" t="s">
        <v>88</v>
      </c>
      <c r="E93" s="24">
        <v>22</v>
      </c>
      <c r="F93" s="33">
        <f t="shared" ref="F93:F100" si="5">C93*E93</f>
        <v>1320</v>
      </c>
    </row>
    <row r="94" spans="1:6" ht="16.5" thickBot="1">
      <c r="A94" s="4">
        <v>3</v>
      </c>
      <c r="B94" s="6" t="s">
        <v>89</v>
      </c>
      <c r="C94" s="6">
        <v>400</v>
      </c>
      <c r="D94" s="7" t="s">
        <v>90</v>
      </c>
      <c r="E94" s="24">
        <v>15.8</v>
      </c>
      <c r="F94" s="33">
        <f t="shared" si="5"/>
        <v>6320</v>
      </c>
    </row>
    <row r="95" spans="1:6" ht="16.5" thickBot="1">
      <c r="A95" s="4">
        <v>4</v>
      </c>
      <c r="B95" s="5" t="s">
        <v>89</v>
      </c>
      <c r="C95" s="6">
        <v>600</v>
      </c>
      <c r="D95" s="7" t="s">
        <v>91</v>
      </c>
      <c r="E95" s="24">
        <v>15.8</v>
      </c>
      <c r="F95" s="33">
        <f t="shared" si="5"/>
        <v>9480</v>
      </c>
    </row>
    <row r="96" spans="1:6" ht="30" thickBot="1">
      <c r="A96" s="4">
        <v>5</v>
      </c>
      <c r="B96" s="5" t="s">
        <v>14</v>
      </c>
      <c r="C96" s="6">
        <v>48</v>
      </c>
      <c r="D96" s="7" t="s">
        <v>92</v>
      </c>
      <c r="E96" s="24">
        <v>13</v>
      </c>
      <c r="F96" s="33">
        <f t="shared" si="5"/>
        <v>624</v>
      </c>
    </row>
    <row r="97" spans="1:6" ht="30" thickBot="1">
      <c r="A97" s="4">
        <v>6</v>
      </c>
      <c r="B97" s="5" t="s">
        <v>14</v>
      </c>
      <c r="C97" s="6">
        <v>100</v>
      </c>
      <c r="D97" s="7" t="s">
        <v>93</v>
      </c>
      <c r="E97" s="24">
        <v>1.9</v>
      </c>
      <c r="F97" s="33">
        <f t="shared" si="5"/>
        <v>190</v>
      </c>
    </row>
    <row r="98" spans="1:6" ht="30" thickBot="1">
      <c r="A98" s="4">
        <v>7</v>
      </c>
      <c r="B98" s="5" t="s">
        <v>14</v>
      </c>
      <c r="C98" s="6">
        <v>50</v>
      </c>
      <c r="D98" s="7" t="s">
        <v>94</v>
      </c>
      <c r="E98" s="24">
        <v>24</v>
      </c>
      <c r="F98" s="33">
        <f t="shared" si="5"/>
        <v>1200</v>
      </c>
    </row>
    <row r="99" spans="1:6" ht="16.5" thickBot="1">
      <c r="A99" s="4">
        <v>8</v>
      </c>
      <c r="B99" s="5" t="s">
        <v>14</v>
      </c>
      <c r="C99" s="6">
        <v>200</v>
      </c>
      <c r="D99" s="7" t="s">
        <v>95</v>
      </c>
      <c r="E99" s="24">
        <v>2.95</v>
      </c>
      <c r="F99" s="33">
        <f t="shared" si="5"/>
        <v>590</v>
      </c>
    </row>
    <row r="100" spans="1:6" ht="16.5" thickBot="1">
      <c r="A100" s="4">
        <v>9</v>
      </c>
      <c r="B100" s="5" t="s">
        <v>14</v>
      </c>
      <c r="C100" s="6">
        <v>200</v>
      </c>
      <c r="D100" s="7" t="s">
        <v>96</v>
      </c>
      <c r="E100" s="24">
        <v>2.95</v>
      </c>
      <c r="F100" s="33">
        <f t="shared" si="5"/>
        <v>590</v>
      </c>
    </row>
    <row r="101" spans="1:6" ht="16.5" thickBot="1">
      <c r="A101" s="9"/>
      <c r="B101" s="10"/>
      <c r="C101" s="11"/>
      <c r="D101" s="12" t="s">
        <v>97</v>
      </c>
      <c r="E101" s="41"/>
      <c r="F101" s="31">
        <f>SUM(F92:F100)</f>
        <v>24139</v>
      </c>
    </row>
    <row r="102" spans="1:6" ht="15.75">
      <c r="A102" s="59" t="s">
        <v>0</v>
      </c>
      <c r="B102" s="59" t="s">
        <v>1</v>
      </c>
      <c r="C102" s="59" t="s">
        <v>2</v>
      </c>
      <c r="D102" s="13"/>
      <c r="E102" s="63"/>
      <c r="F102" s="32"/>
    </row>
    <row r="103" spans="1:6" ht="15.75" thickBot="1">
      <c r="A103" s="60"/>
      <c r="B103" s="60"/>
      <c r="C103" s="60"/>
      <c r="D103" s="14" t="s">
        <v>3</v>
      </c>
      <c r="E103" s="64"/>
      <c r="F103" s="32"/>
    </row>
    <row r="104" spans="1:6" ht="16.5" thickBot="1">
      <c r="A104" s="4">
        <v>1</v>
      </c>
      <c r="B104" s="6" t="s">
        <v>14</v>
      </c>
      <c r="C104" s="6">
        <v>4000</v>
      </c>
      <c r="D104" s="15" t="s">
        <v>98</v>
      </c>
      <c r="E104" s="27">
        <v>0.57999999999999996</v>
      </c>
      <c r="F104" s="33">
        <f>C104*E104</f>
        <v>2320</v>
      </c>
    </row>
    <row r="105" spans="1:6" ht="16.5" thickBot="1">
      <c r="A105" s="4">
        <v>2</v>
      </c>
      <c r="B105" s="6" t="s">
        <v>14</v>
      </c>
      <c r="C105" s="6">
        <v>2000</v>
      </c>
      <c r="D105" s="15" t="s">
        <v>99</v>
      </c>
      <c r="E105" s="27">
        <v>0.57999999999999996</v>
      </c>
      <c r="F105" s="33">
        <f>C105*E105</f>
        <v>1160</v>
      </c>
    </row>
    <row r="106" spans="1:6" ht="15.75" customHeight="1" thickBot="1">
      <c r="A106" s="9"/>
      <c r="B106" s="9"/>
      <c r="C106" s="9"/>
      <c r="D106" s="14" t="s">
        <v>100</v>
      </c>
      <c r="E106" s="43"/>
      <c r="F106" s="36">
        <f>SUM(F104:F105)</f>
        <v>3480</v>
      </c>
    </row>
    <row r="107" spans="1:6" ht="15.75">
      <c r="A107" s="59" t="s">
        <v>0</v>
      </c>
      <c r="B107" s="59" t="s">
        <v>1</v>
      </c>
      <c r="C107" s="59" t="s">
        <v>2</v>
      </c>
      <c r="D107" s="13"/>
      <c r="E107" s="63"/>
      <c r="F107" s="35"/>
    </row>
    <row r="108" spans="1:6" ht="15.75" thickBot="1">
      <c r="A108" s="60"/>
      <c r="B108" s="60"/>
      <c r="C108" s="60"/>
      <c r="D108" s="14" t="s">
        <v>3</v>
      </c>
      <c r="E108" s="64"/>
      <c r="F108" s="32"/>
    </row>
    <row r="109" spans="1:6" ht="16.5" thickBot="1">
      <c r="A109" s="4">
        <v>1</v>
      </c>
      <c r="B109" s="6" t="s">
        <v>101</v>
      </c>
      <c r="C109" s="6">
        <v>100</v>
      </c>
      <c r="D109" s="15" t="s">
        <v>102</v>
      </c>
      <c r="E109" s="27">
        <v>150</v>
      </c>
      <c r="F109" s="42">
        <f>C109*E109</f>
        <v>15000</v>
      </c>
    </row>
    <row r="110" spans="1:6" ht="15.75" customHeight="1" thickBot="1">
      <c r="A110" s="9"/>
      <c r="B110" s="9"/>
      <c r="C110" s="9"/>
      <c r="D110" s="14" t="s">
        <v>103</v>
      </c>
      <c r="E110" s="43"/>
      <c r="F110" s="44">
        <f>SUM(F109)</f>
        <v>15000</v>
      </c>
    </row>
    <row r="111" spans="1:6" ht="15.75">
      <c r="A111" s="59" t="s">
        <v>0</v>
      </c>
      <c r="B111" s="59" t="s">
        <v>1</v>
      </c>
      <c r="C111" s="59" t="s">
        <v>2</v>
      </c>
      <c r="D111" s="13"/>
      <c r="E111" s="63"/>
      <c r="F111" s="32"/>
    </row>
    <row r="112" spans="1:6" ht="15.75" thickBot="1">
      <c r="A112" s="60"/>
      <c r="B112" s="60"/>
      <c r="C112" s="60"/>
      <c r="D112" s="14" t="s">
        <v>3</v>
      </c>
      <c r="E112" s="64"/>
      <c r="F112" s="32"/>
    </row>
    <row r="113" spans="1:6" ht="16.5" thickBot="1">
      <c r="A113" s="4">
        <v>1</v>
      </c>
      <c r="B113" s="6" t="s">
        <v>101</v>
      </c>
      <c r="C113" s="6">
        <v>100</v>
      </c>
      <c r="D113" s="15" t="s">
        <v>104</v>
      </c>
      <c r="E113" s="45">
        <v>91.9</v>
      </c>
      <c r="F113" s="33">
        <f>C113*E113</f>
        <v>9190</v>
      </c>
    </row>
    <row r="114" spans="1:6" ht="16.5" thickBot="1">
      <c r="A114" s="4">
        <v>2</v>
      </c>
      <c r="B114" s="6" t="s">
        <v>101</v>
      </c>
      <c r="C114" s="6">
        <v>150</v>
      </c>
      <c r="D114" s="15" t="s">
        <v>105</v>
      </c>
      <c r="E114" s="45">
        <v>91.9</v>
      </c>
      <c r="F114" s="33">
        <f t="shared" ref="F114:F116" si="6">C114*E114</f>
        <v>13785</v>
      </c>
    </row>
    <row r="115" spans="1:6" ht="16.5" thickBot="1">
      <c r="A115" s="4">
        <v>3</v>
      </c>
      <c r="B115" s="6" t="s">
        <v>101</v>
      </c>
      <c r="C115" s="6">
        <v>150</v>
      </c>
      <c r="D115" s="15" t="s">
        <v>106</v>
      </c>
      <c r="E115" s="45">
        <v>94.8</v>
      </c>
      <c r="F115" s="33">
        <f t="shared" si="6"/>
        <v>14220</v>
      </c>
    </row>
    <row r="116" spans="1:6" ht="16.5" thickBot="1">
      <c r="A116" s="4">
        <v>4</v>
      </c>
      <c r="B116" s="6" t="s">
        <v>101</v>
      </c>
      <c r="C116" s="6">
        <v>250</v>
      </c>
      <c r="D116" s="15" t="s">
        <v>107</v>
      </c>
      <c r="E116" s="45">
        <v>91.9</v>
      </c>
      <c r="F116" s="33">
        <f t="shared" si="6"/>
        <v>22975</v>
      </c>
    </row>
    <row r="117" spans="1:6" ht="16.5" thickBot="1">
      <c r="A117" s="9"/>
      <c r="B117" s="11"/>
      <c r="C117" s="11"/>
      <c r="D117" s="14" t="s">
        <v>108</v>
      </c>
      <c r="E117" s="46"/>
      <c r="F117" s="31">
        <f>SUM(F113:F116)</f>
        <v>60170</v>
      </c>
    </row>
    <row r="118" spans="1:6" ht="15.75">
      <c r="A118" s="59" t="s">
        <v>0</v>
      </c>
      <c r="B118" s="59" t="s">
        <v>1</v>
      </c>
      <c r="C118" s="59" t="s">
        <v>2</v>
      </c>
      <c r="D118" s="16"/>
      <c r="E118" s="63"/>
      <c r="F118" s="32"/>
    </row>
    <row r="119" spans="1:6" ht="15.75" thickBot="1">
      <c r="A119" s="60"/>
      <c r="B119" s="60"/>
      <c r="C119" s="60"/>
      <c r="D119" s="17" t="s">
        <v>3</v>
      </c>
      <c r="E119" s="64"/>
      <c r="F119" s="32"/>
    </row>
    <row r="120" spans="1:6" ht="30" thickBot="1">
      <c r="A120" s="4">
        <v>1</v>
      </c>
      <c r="B120" s="6" t="s">
        <v>109</v>
      </c>
      <c r="C120" s="6">
        <v>30</v>
      </c>
      <c r="D120" s="20" t="s">
        <v>110</v>
      </c>
      <c r="E120" s="45">
        <v>108.9</v>
      </c>
      <c r="F120" s="33">
        <f>C120*E120</f>
        <v>3267</v>
      </c>
    </row>
    <row r="121" spans="1:6" ht="30" thickBot="1">
      <c r="A121" s="4">
        <v>2</v>
      </c>
      <c r="B121" s="6" t="s">
        <v>109</v>
      </c>
      <c r="C121" s="6">
        <v>25</v>
      </c>
      <c r="D121" s="20" t="s">
        <v>111</v>
      </c>
      <c r="E121" s="45">
        <v>278</v>
      </c>
      <c r="F121" s="33">
        <f t="shared" ref="F121:F131" si="7">C121*E121</f>
        <v>6950</v>
      </c>
    </row>
    <row r="122" spans="1:6" ht="30" thickBot="1">
      <c r="A122" s="4">
        <v>3</v>
      </c>
      <c r="B122" s="6" t="s">
        <v>109</v>
      </c>
      <c r="C122" s="6">
        <v>25</v>
      </c>
      <c r="D122" s="20" t="s">
        <v>112</v>
      </c>
      <c r="E122" s="45">
        <v>298</v>
      </c>
      <c r="F122" s="33">
        <f t="shared" si="7"/>
        <v>7450</v>
      </c>
    </row>
    <row r="123" spans="1:6" ht="30" thickBot="1">
      <c r="A123" s="4">
        <v>4</v>
      </c>
      <c r="B123" s="6" t="s">
        <v>109</v>
      </c>
      <c r="C123" s="6">
        <v>15</v>
      </c>
      <c r="D123" s="20" t="s">
        <v>113</v>
      </c>
      <c r="E123" s="45">
        <v>310</v>
      </c>
      <c r="F123" s="33">
        <f t="shared" si="7"/>
        <v>4650</v>
      </c>
    </row>
    <row r="124" spans="1:6" ht="30" thickBot="1">
      <c r="A124" s="4">
        <v>5</v>
      </c>
      <c r="B124" s="6" t="s">
        <v>109</v>
      </c>
      <c r="C124" s="6">
        <v>15</v>
      </c>
      <c r="D124" s="20" t="s">
        <v>114</v>
      </c>
      <c r="E124" s="45">
        <v>330</v>
      </c>
      <c r="F124" s="33">
        <f t="shared" si="7"/>
        <v>4950</v>
      </c>
    </row>
    <row r="125" spans="1:6" ht="72.75" thickBot="1">
      <c r="A125" s="4">
        <v>6</v>
      </c>
      <c r="B125" s="6" t="s">
        <v>109</v>
      </c>
      <c r="C125" s="6">
        <v>10</v>
      </c>
      <c r="D125" s="20" t="s">
        <v>115</v>
      </c>
      <c r="E125" s="45">
        <v>110</v>
      </c>
      <c r="F125" s="33">
        <f t="shared" si="7"/>
        <v>1100</v>
      </c>
    </row>
    <row r="126" spans="1:6" ht="58.5" thickBot="1">
      <c r="A126" s="4">
        <v>7</v>
      </c>
      <c r="B126" s="6" t="s">
        <v>109</v>
      </c>
      <c r="C126" s="6">
        <v>25</v>
      </c>
      <c r="D126" s="20" t="s">
        <v>116</v>
      </c>
      <c r="E126" s="45">
        <v>120</v>
      </c>
      <c r="F126" s="33">
        <f t="shared" si="7"/>
        <v>3000</v>
      </c>
    </row>
    <row r="127" spans="1:6" ht="58.5" thickBot="1">
      <c r="A127" s="4">
        <v>8</v>
      </c>
      <c r="B127" s="6" t="s">
        <v>109</v>
      </c>
      <c r="C127" s="6">
        <v>10</v>
      </c>
      <c r="D127" s="20" t="s">
        <v>163</v>
      </c>
      <c r="E127" s="45">
        <v>127</v>
      </c>
      <c r="F127" s="33">
        <f t="shared" si="7"/>
        <v>1270</v>
      </c>
    </row>
    <row r="128" spans="1:6" ht="72.75" thickBot="1">
      <c r="A128" s="4">
        <v>9</v>
      </c>
      <c r="B128" s="6" t="s">
        <v>109</v>
      </c>
      <c r="C128" s="6">
        <v>10</v>
      </c>
      <c r="D128" s="20" t="s">
        <v>164</v>
      </c>
      <c r="E128" s="45">
        <v>115</v>
      </c>
      <c r="F128" s="33">
        <f t="shared" si="7"/>
        <v>1150</v>
      </c>
    </row>
    <row r="129" spans="1:6" ht="72.75" thickBot="1">
      <c r="A129" s="4">
        <v>10</v>
      </c>
      <c r="B129" s="6" t="s">
        <v>109</v>
      </c>
      <c r="C129" s="6">
        <v>5</v>
      </c>
      <c r="D129" s="20" t="s">
        <v>117</v>
      </c>
      <c r="E129" s="45">
        <v>125</v>
      </c>
      <c r="F129" s="33">
        <f t="shared" si="7"/>
        <v>625</v>
      </c>
    </row>
    <row r="130" spans="1:6" ht="72.75" thickBot="1">
      <c r="A130" s="4">
        <v>11</v>
      </c>
      <c r="B130" s="6" t="s">
        <v>109</v>
      </c>
      <c r="C130" s="6">
        <v>20</v>
      </c>
      <c r="D130" s="20" t="s">
        <v>118</v>
      </c>
      <c r="E130" s="45">
        <v>126</v>
      </c>
      <c r="F130" s="33">
        <f t="shared" si="7"/>
        <v>2520</v>
      </c>
    </row>
    <row r="131" spans="1:6" ht="58.5" thickBot="1">
      <c r="A131" s="4">
        <v>12</v>
      </c>
      <c r="B131" s="6" t="s">
        <v>109</v>
      </c>
      <c r="C131" s="6">
        <v>5</v>
      </c>
      <c r="D131" s="20" t="s">
        <v>119</v>
      </c>
      <c r="E131" s="45">
        <v>115</v>
      </c>
      <c r="F131" s="33">
        <f t="shared" si="7"/>
        <v>575</v>
      </c>
    </row>
    <row r="132" spans="1:6" ht="16.5" thickBot="1">
      <c r="A132" s="4">
        <v>13</v>
      </c>
      <c r="B132" s="6" t="s">
        <v>109</v>
      </c>
      <c r="C132" s="6">
        <v>25</v>
      </c>
      <c r="D132" s="20" t="s">
        <v>161</v>
      </c>
      <c r="E132" s="45">
        <v>95</v>
      </c>
      <c r="F132" s="33">
        <f>C132*E132</f>
        <v>2375</v>
      </c>
    </row>
    <row r="133" spans="1:6" ht="15.75">
      <c r="A133" s="53">
        <v>14</v>
      </c>
      <c r="B133" s="54" t="s">
        <v>109</v>
      </c>
      <c r="C133" s="54">
        <v>35</v>
      </c>
      <c r="D133" s="55" t="s">
        <v>162</v>
      </c>
      <c r="E133" s="56">
        <v>45</v>
      </c>
      <c r="F133" s="57">
        <f>C133*E133</f>
        <v>1575</v>
      </c>
    </row>
    <row r="134" spans="1:6" ht="16.5" thickBot="1">
      <c r="A134" s="9"/>
      <c r="B134" s="11"/>
      <c r="C134" s="11"/>
      <c r="D134" s="17" t="s">
        <v>120</v>
      </c>
      <c r="E134" s="46"/>
      <c r="F134" s="31">
        <f>SUM(F120:F133)</f>
        <v>41457</v>
      </c>
    </row>
    <row r="135" spans="1:6" ht="15.75">
      <c r="A135" s="59" t="s">
        <v>0</v>
      </c>
      <c r="B135" s="61" t="s">
        <v>1</v>
      </c>
      <c r="C135" s="59" t="s">
        <v>2</v>
      </c>
      <c r="D135" s="16"/>
      <c r="E135" s="63"/>
      <c r="F135" s="32"/>
    </row>
    <row r="136" spans="1:6" ht="15.75" thickBot="1">
      <c r="A136" s="60"/>
      <c r="B136" s="62"/>
      <c r="C136" s="60"/>
      <c r="D136" s="17" t="s">
        <v>3</v>
      </c>
      <c r="E136" s="64"/>
      <c r="F136" s="32"/>
    </row>
    <row r="137" spans="1:6" ht="30" thickBot="1">
      <c r="A137" s="4">
        <v>1</v>
      </c>
      <c r="B137" s="5" t="s">
        <v>14</v>
      </c>
      <c r="C137" s="6">
        <v>120</v>
      </c>
      <c r="D137" s="7" t="s">
        <v>121</v>
      </c>
      <c r="E137" s="24">
        <v>20.8</v>
      </c>
      <c r="F137" s="35">
        <f>C137*E137</f>
        <v>2496</v>
      </c>
    </row>
    <row r="138" spans="1:6" ht="30" thickBot="1">
      <c r="A138" s="4">
        <v>2</v>
      </c>
      <c r="B138" s="5" t="s">
        <v>14</v>
      </c>
      <c r="C138" s="6">
        <v>20</v>
      </c>
      <c r="D138" s="7" t="s">
        <v>122</v>
      </c>
      <c r="E138" s="24">
        <v>166</v>
      </c>
      <c r="F138" s="35">
        <f t="shared" ref="F138:F139" si="8">C138*E138</f>
        <v>3320</v>
      </c>
    </row>
    <row r="139" spans="1:6" ht="44.25" thickBot="1">
      <c r="A139" s="4">
        <v>3</v>
      </c>
      <c r="B139" s="5" t="s">
        <v>14</v>
      </c>
      <c r="C139" s="6">
        <v>100</v>
      </c>
      <c r="D139" s="7" t="s">
        <v>123</v>
      </c>
      <c r="E139" s="24">
        <v>44</v>
      </c>
      <c r="F139" s="35">
        <f t="shared" si="8"/>
        <v>4400</v>
      </c>
    </row>
    <row r="140" spans="1:6" ht="16.5" thickBot="1">
      <c r="A140" s="9"/>
      <c r="B140" s="10"/>
      <c r="C140" s="11"/>
      <c r="D140" s="12" t="s">
        <v>124</v>
      </c>
      <c r="E140" s="25"/>
      <c r="F140" s="36">
        <f>SUM(F137:F139)</f>
        <v>10216</v>
      </c>
    </row>
    <row r="141" spans="1:6" ht="15.75">
      <c r="A141" s="59" t="s">
        <v>0</v>
      </c>
      <c r="B141" s="61" t="s">
        <v>1</v>
      </c>
      <c r="C141" s="59" t="s">
        <v>2</v>
      </c>
      <c r="D141" s="16"/>
      <c r="E141" s="63"/>
      <c r="F141" s="32"/>
    </row>
    <row r="142" spans="1:6" ht="15.75" thickBot="1">
      <c r="A142" s="60"/>
      <c r="B142" s="62"/>
      <c r="C142" s="60"/>
      <c r="D142" s="19" t="s">
        <v>3</v>
      </c>
      <c r="E142" s="64"/>
      <c r="F142" s="32"/>
    </row>
    <row r="143" spans="1:6" ht="16.5" thickBot="1">
      <c r="A143" s="4">
        <v>1</v>
      </c>
      <c r="B143" s="5" t="s">
        <v>5</v>
      </c>
      <c r="C143" s="6">
        <v>70</v>
      </c>
      <c r="D143" s="7" t="s">
        <v>165</v>
      </c>
      <c r="E143" s="24">
        <v>12.9</v>
      </c>
      <c r="F143" s="33">
        <f>C143*E143</f>
        <v>903</v>
      </c>
    </row>
    <row r="144" spans="1:6" ht="16.5" thickBot="1">
      <c r="A144" s="4">
        <v>2</v>
      </c>
      <c r="B144" s="5" t="s">
        <v>5</v>
      </c>
      <c r="C144" s="6">
        <v>60</v>
      </c>
      <c r="D144" s="7" t="s">
        <v>125</v>
      </c>
      <c r="E144" s="24">
        <v>13.9</v>
      </c>
      <c r="F144" s="33">
        <f t="shared" ref="F144:F146" si="9">C144*E144</f>
        <v>834</v>
      </c>
    </row>
    <row r="145" spans="1:6" ht="16.5" thickBot="1">
      <c r="A145" s="4">
        <v>3</v>
      </c>
      <c r="B145" s="5" t="s">
        <v>5</v>
      </c>
      <c r="C145" s="6">
        <v>50</v>
      </c>
      <c r="D145" s="7" t="s">
        <v>126</v>
      </c>
      <c r="E145" s="24">
        <v>14.9</v>
      </c>
      <c r="F145" s="33">
        <f t="shared" si="9"/>
        <v>745</v>
      </c>
    </row>
    <row r="146" spans="1:6" ht="16.5" thickBot="1">
      <c r="A146" s="4">
        <v>4</v>
      </c>
      <c r="B146" s="5" t="s">
        <v>5</v>
      </c>
      <c r="C146" s="6">
        <v>40</v>
      </c>
      <c r="D146" s="7" t="s">
        <v>127</v>
      </c>
      <c r="E146" s="24">
        <v>15.9</v>
      </c>
      <c r="F146" s="33">
        <f t="shared" si="9"/>
        <v>636</v>
      </c>
    </row>
    <row r="147" spans="1:6" ht="16.5" thickBot="1">
      <c r="A147" s="9"/>
      <c r="B147" s="10"/>
      <c r="C147" s="11"/>
      <c r="D147" s="12" t="s">
        <v>128</v>
      </c>
      <c r="E147" s="41"/>
      <c r="F147" s="31">
        <f>SUM(F143:F146)</f>
        <v>3118</v>
      </c>
    </row>
    <row r="148" spans="1:6" ht="30.75" customHeight="1" thickBot="1">
      <c r="A148" s="39"/>
      <c r="B148" s="39"/>
      <c r="C148" s="39"/>
      <c r="D148" s="17" t="s">
        <v>3</v>
      </c>
      <c r="E148" s="38"/>
      <c r="F148" s="32"/>
    </row>
    <row r="149" spans="1:6" ht="30" thickBot="1">
      <c r="A149" s="4">
        <v>1</v>
      </c>
      <c r="B149" s="6" t="s">
        <v>14</v>
      </c>
      <c r="C149" s="6">
        <v>300</v>
      </c>
      <c r="D149" s="20" t="s">
        <v>129</v>
      </c>
      <c r="E149" s="47">
        <v>4</v>
      </c>
      <c r="F149" s="30">
        <f>C149*E149</f>
        <v>1200</v>
      </c>
    </row>
    <row r="150" spans="1:6" ht="30" thickBot="1">
      <c r="A150" s="4">
        <v>2</v>
      </c>
      <c r="B150" s="6" t="s">
        <v>14</v>
      </c>
      <c r="C150" s="6">
        <v>1000</v>
      </c>
      <c r="D150" s="20" t="s">
        <v>130</v>
      </c>
      <c r="E150" s="47">
        <v>4</v>
      </c>
      <c r="F150" s="30">
        <f>C150*E150</f>
        <v>4000</v>
      </c>
    </row>
    <row r="151" spans="1:6" ht="16.5" thickBot="1">
      <c r="A151" s="9"/>
      <c r="B151" s="11"/>
      <c r="C151" s="11"/>
      <c r="D151" s="17" t="s">
        <v>131</v>
      </c>
      <c r="E151" s="28"/>
      <c r="F151" s="31">
        <f>SUM(F149:F150)</f>
        <v>5200</v>
      </c>
    </row>
    <row r="152" spans="1:6" ht="30.75" customHeight="1" thickBot="1">
      <c r="A152" s="39"/>
      <c r="B152" s="40"/>
      <c r="C152" s="39"/>
      <c r="D152" s="17" t="s">
        <v>3</v>
      </c>
      <c r="E152" s="38"/>
      <c r="F152" s="32"/>
    </row>
    <row r="153" spans="1:6" ht="30" thickBot="1">
      <c r="A153" s="4">
        <v>1</v>
      </c>
      <c r="B153" s="5" t="s">
        <v>14</v>
      </c>
      <c r="C153" s="6">
        <v>100</v>
      </c>
      <c r="D153" s="7" t="s">
        <v>132</v>
      </c>
      <c r="E153" s="24">
        <v>32</v>
      </c>
      <c r="F153" s="33">
        <f>C153*E153</f>
        <v>3200</v>
      </c>
    </row>
    <row r="154" spans="1:6" ht="30" thickBot="1">
      <c r="A154" s="4">
        <v>2</v>
      </c>
      <c r="B154" s="5" t="s">
        <v>14</v>
      </c>
      <c r="C154" s="6">
        <v>200</v>
      </c>
      <c r="D154" s="7" t="s">
        <v>133</v>
      </c>
      <c r="E154" s="24">
        <v>41.9</v>
      </c>
      <c r="F154" s="33">
        <f t="shared" ref="F154:F156" si="10">C154*E154</f>
        <v>8380</v>
      </c>
    </row>
    <row r="155" spans="1:6" ht="30" thickBot="1">
      <c r="A155" s="4">
        <v>3</v>
      </c>
      <c r="B155" s="5" t="s">
        <v>14</v>
      </c>
      <c r="C155" s="6">
        <v>40</v>
      </c>
      <c r="D155" s="7" t="s">
        <v>134</v>
      </c>
      <c r="E155" s="24">
        <v>400</v>
      </c>
      <c r="F155" s="33">
        <f t="shared" si="10"/>
        <v>16000</v>
      </c>
    </row>
    <row r="156" spans="1:6" ht="16.5" thickBot="1">
      <c r="A156" s="4">
        <v>4</v>
      </c>
      <c r="B156" s="5" t="s">
        <v>14</v>
      </c>
      <c r="C156" s="6">
        <v>40</v>
      </c>
      <c r="D156" s="7" t="s">
        <v>135</v>
      </c>
      <c r="E156" s="24">
        <v>160</v>
      </c>
      <c r="F156" s="33">
        <f t="shared" si="10"/>
        <v>6400</v>
      </c>
    </row>
    <row r="157" spans="1:6" ht="16.5" thickBot="1">
      <c r="A157" s="9"/>
      <c r="B157" s="10"/>
      <c r="C157" s="11"/>
      <c r="D157" s="12" t="s">
        <v>136</v>
      </c>
      <c r="E157" s="25"/>
      <c r="F157" s="31">
        <f>SUM(F153:F156)</f>
        <v>33980</v>
      </c>
    </row>
    <row r="158" spans="1:6" ht="30.75" customHeight="1" thickBot="1">
      <c r="A158" s="39"/>
      <c r="B158" s="40"/>
      <c r="C158" s="39"/>
      <c r="D158" s="17" t="s">
        <v>3</v>
      </c>
      <c r="E158" s="38"/>
      <c r="F158" s="32"/>
    </row>
    <row r="159" spans="1:6" ht="30" thickBot="1">
      <c r="A159" s="4">
        <v>1</v>
      </c>
      <c r="B159" s="5" t="s">
        <v>14</v>
      </c>
      <c r="C159" s="6">
        <v>15</v>
      </c>
      <c r="D159" s="7" t="s">
        <v>137</v>
      </c>
      <c r="E159" s="24">
        <v>3.5</v>
      </c>
      <c r="F159" s="48">
        <f>C159*E159</f>
        <v>52.5</v>
      </c>
    </row>
    <row r="160" spans="1:6" ht="30" thickBot="1">
      <c r="A160" s="4">
        <v>2</v>
      </c>
      <c r="B160" s="5" t="s">
        <v>14</v>
      </c>
      <c r="C160" s="6">
        <v>15</v>
      </c>
      <c r="D160" s="7" t="s">
        <v>138</v>
      </c>
      <c r="E160" s="24">
        <v>7.9</v>
      </c>
      <c r="F160" s="48">
        <f t="shared" ref="F160:F161" si="11">C160*E160</f>
        <v>118.5</v>
      </c>
    </row>
    <row r="161" spans="1:6" ht="30" thickBot="1">
      <c r="A161" s="4">
        <v>3</v>
      </c>
      <c r="B161" s="5" t="s">
        <v>14</v>
      </c>
      <c r="C161" s="6">
        <v>15</v>
      </c>
      <c r="D161" s="7" t="s">
        <v>139</v>
      </c>
      <c r="E161" s="24">
        <v>10.9</v>
      </c>
      <c r="F161" s="48">
        <f t="shared" si="11"/>
        <v>163.5</v>
      </c>
    </row>
    <row r="162" spans="1:6" ht="16.5" thickBot="1">
      <c r="A162" s="9"/>
      <c r="B162" s="10"/>
      <c r="C162" s="11"/>
      <c r="D162" s="12" t="s">
        <v>140</v>
      </c>
      <c r="E162" s="41"/>
      <c r="F162" s="49">
        <f>SUM(F159:F161)</f>
        <v>334.5</v>
      </c>
    </row>
    <row r="163" spans="1:6" ht="15.75">
      <c r="A163" s="59" t="s">
        <v>0</v>
      </c>
      <c r="B163" s="59" t="s">
        <v>1</v>
      </c>
      <c r="C163" s="59" t="s">
        <v>2</v>
      </c>
      <c r="D163" s="13"/>
      <c r="E163" s="63"/>
      <c r="F163" s="32"/>
    </row>
    <row r="164" spans="1:6" ht="15.75" thickBot="1">
      <c r="A164" s="60"/>
      <c r="B164" s="60"/>
      <c r="C164" s="60"/>
      <c r="D164" s="14" t="s">
        <v>3</v>
      </c>
      <c r="E164" s="64"/>
      <c r="F164" s="32"/>
    </row>
    <row r="165" spans="1:6" ht="15.75" thickBot="1">
      <c r="A165" s="4">
        <v>1</v>
      </c>
      <c r="B165" s="6" t="s">
        <v>89</v>
      </c>
      <c r="C165" s="6">
        <v>150</v>
      </c>
      <c r="D165" s="15" t="s">
        <v>141</v>
      </c>
      <c r="E165" s="26">
        <v>14.9</v>
      </c>
      <c r="F165" s="50">
        <f>C165*E165</f>
        <v>2235</v>
      </c>
    </row>
    <row r="166" spans="1:6" ht="30" thickBot="1">
      <c r="A166" s="4">
        <v>2</v>
      </c>
      <c r="B166" s="5" t="s">
        <v>89</v>
      </c>
      <c r="C166" s="6">
        <v>200</v>
      </c>
      <c r="D166" s="7" t="s">
        <v>142</v>
      </c>
      <c r="E166" s="26">
        <v>18</v>
      </c>
      <c r="F166" s="50">
        <f>C166*E166</f>
        <v>3600</v>
      </c>
    </row>
    <row r="167" spans="1:6" ht="16.5" thickBot="1">
      <c r="A167" s="9"/>
      <c r="B167" s="10"/>
      <c r="C167" s="11"/>
      <c r="D167" s="12" t="s">
        <v>143</v>
      </c>
      <c r="E167" s="25"/>
      <c r="F167" s="36">
        <f>SUM(F165:F166)</f>
        <v>5835</v>
      </c>
    </row>
    <row r="168" spans="1:6" ht="15.75">
      <c r="A168" s="59" t="s">
        <v>0</v>
      </c>
      <c r="B168" s="61" t="s">
        <v>1</v>
      </c>
      <c r="C168" s="59" t="s">
        <v>2</v>
      </c>
      <c r="D168" s="16"/>
      <c r="E168" s="63"/>
      <c r="F168" s="32"/>
    </row>
    <row r="169" spans="1:6" ht="15.75" thickBot="1">
      <c r="A169" s="60"/>
      <c r="B169" s="62"/>
      <c r="C169" s="60"/>
      <c r="D169" s="17" t="s">
        <v>3</v>
      </c>
      <c r="E169" s="64"/>
      <c r="F169" s="32"/>
    </row>
    <row r="170" spans="1:6" ht="16.5" thickBot="1">
      <c r="A170" s="4">
        <v>1</v>
      </c>
      <c r="B170" s="5" t="s">
        <v>89</v>
      </c>
      <c r="C170" s="6">
        <v>200</v>
      </c>
      <c r="D170" s="7" t="s">
        <v>144</v>
      </c>
      <c r="E170" s="51">
        <v>67</v>
      </c>
      <c r="F170" s="52">
        <f>C170*E170</f>
        <v>13400</v>
      </c>
    </row>
    <row r="171" spans="1:6" ht="30" thickBot="1">
      <c r="A171" s="4">
        <v>2</v>
      </c>
      <c r="B171" s="5" t="s">
        <v>14</v>
      </c>
      <c r="C171" s="6">
        <v>10</v>
      </c>
      <c r="D171" s="7" t="s">
        <v>145</v>
      </c>
      <c r="E171" s="51">
        <v>310</v>
      </c>
      <c r="F171" s="52">
        <f t="shared" ref="F171:F172" si="12">C171*E171</f>
        <v>3100</v>
      </c>
    </row>
    <row r="172" spans="1:6" ht="16.5" thickBot="1">
      <c r="A172" s="4">
        <v>3</v>
      </c>
      <c r="B172" s="5" t="s">
        <v>146</v>
      </c>
      <c r="C172" s="6">
        <v>300</v>
      </c>
      <c r="D172" s="7" t="s">
        <v>147</v>
      </c>
      <c r="E172" s="51">
        <v>8.6</v>
      </c>
      <c r="F172" s="52">
        <f t="shared" si="12"/>
        <v>2580</v>
      </c>
    </row>
    <row r="173" spans="1:6" ht="16.5" thickBot="1">
      <c r="A173" s="9"/>
      <c r="B173" s="10"/>
      <c r="C173" s="11"/>
      <c r="D173" s="12" t="s">
        <v>148</v>
      </c>
      <c r="E173" s="25"/>
      <c r="F173" s="31">
        <f>SUM(F170:F172)</f>
        <v>19080</v>
      </c>
    </row>
    <row r="174" spans="1:6" ht="15.75">
      <c r="A174" s="59" t="s">
        <v>0</v>
      </c>
      <c r="B174" s="61" t="s">
        <v>1</v>
      </c>
      <c r="C174" s="59" t="s">
        <v>2</v>
      </c>
      <c r="D174" s="16"/>
      <c r="E174" s="63"/>
      <c r="F174" s="32"/>
    </row>
    <row r="175" spans="1:6" ht="15.75" thickBot="1">
      <c r="A175" s="60"/>
      <c r="B175" s="62"/>
      <c r="C175" s="60"/>
      <c r="D175" s="17" t="s">
        <v>3</v>
      </c>
      <c r="E175" s="64"/>
      <c r="F175" s="32"/>
    </row>
    <row r="176" spans="1:6" ht="30" thickBot="1">
      <c r="A176" s="4">
        <v>1</v>
      </c>
      <c r="B176" s="5" t="s">
        <v>58</v>
      </c>
      <c r="C176" s="6">
        <v>500</v>
      </c>
      <c r="D176" s="7" t="s">
        <v>149</v>
      </c>
      <c r="E176" s="24">
        <v>16.8</v>
      </c>
      <c r="F176" s="48">
        <f>C176*E176</f>
        <v>8400</v>
      </c>
    </row>
    <row r="177" spans="1:6" ht="30" thickBot="1">
      <c r="A177" s="4">
        <v>2</v>
      </c>
      <c r="B177" s="5" t="s">
        <v>58</v>
      </c>
      <c r="C177" s="6">
        <v>350</v>
      </c>
      <c r="D177" s="7" t="s">
        <v>150</v>
      </c>
      <c r="E177" s="24">
        <v>21.5</v>
      </c>
      <c r="F177" s="48">
        <f>C177*E177</f>
        <v>7525</v>
      </c>
    </row>
    <row r="178" spans="1:6" ht="16.5" thickBot="1">
      <c r="A178" s="9"/>
      <c r="B178" s="10"/>
      <c r="C178" s="11"/>
      <c r="D178" s="12" t="s">
        <v>151</v>
      </c>
      <c r="E178" s="25"/>
      <c r="F178" s="49">
        <f>SUM(F176:F177)</f>
        <v>15925</v>
      </c>
    </row>
    <row r="179" spans="1:6" ht="15.75">
      <c r="A179" s="59" t="s">
        <v>0</v>
      </c>
      <c r="B179" s="61" t="s">
        <v>1</v>
      </c>
      <c r="C179" s="59" t="s">
        <v>2</v>
      </c>
      <c r="D179" s="16"/>
      <c r="E179" s="63"/>
      <c r="F179" s="48"/>
    </row>
    <row r="180" spans="1:6" ht="15.75" thickBot="1">
      <c r="A180" s="60"/>
      <c r="B180" s="62"/>
      <c r="C180" s="60"/>
      <c r="D180" s="17" t="s">
        <v>3</v>
      </c>
      <c r="E180" s="64"/>
      <c r="F180" s="32"/>
    </row>
    <row r="181" spans="1:6" ht="15.75" thickBot="1">
      <c r="A181" s="4">
        <v>1</v>
      </c>
      <c r="B181" s="5" t="s">
        <v>14</v>
      </c>
      <c r="C181" s="6">
        <v>1000</v>
      </c>
      <c r="D181" s="7" t="s">
        <v>152</v>
      </c>
      <c r="E181" s="26">
        <v>2.1</v>
      </c>
      <c r="F181" s="48">
        <f>C181*E181</f>
        <v>2100</v>
      </c>
    </row>
    <row r="182" spans="1:6" ht="16.5" thickBot="1">
      <c r="A182" s="9"/>
      <c r="B182" s="10"/>
      <c r="C182" s="11"/>
      <c r="D182" s="12" t="s">
        <v>153</v>
      </c>
      <c r="E182" s="25"/>
      <c r="F182" s="31">
        <f>SUM(F181)</f>
        <v>2100</v>
      </c>
    </row>
    <row r="183" spans="1:6" ht="15.75">
      <c r="A183" s="59" t="s">
        <v>0</v>
      </c>
      <c r="B183" s="61" t="s">
        <v>1</v>
      </c>
      <c r="C183" s="59" t="s">
        <v>2</v>
      </c>
      <c r="D183" s="16"/>
      <c r="E183" s="63"/>
      <c r="F183" s="32"/>
    </row>
    <row r="184" spans="1:6" ht="15.75" thickBot="1">
      <c r="A184" s="60"/>
      <c r="B184" s="62"/>
      <c r="C184" s="60"/>
      <c r="D184" s="17" t="s">
        <v>3</v>
      </c>
      <c r="E184" s="64"/>
      <c r="F184" s="32"/>
    </row>
    <row r="185" spans="1:6" ht="15.75" thickBot="1">
      <c r="A185" s="4">
        <v>1</v>
      </c>
      <c r="B185" s="5" t="s">
        <v>14</v>
      </c>
      <c r="C185" s="6">
        <v>30</v>
      </c>
      <c r="D185" s="7" t="s">
        <v>154</v>
      </c>
      <c r="E185" s="26">
        <v>8.6999999999999993</v>
      </c>
      <c r="F185" s="48">
        <f>C185*E185</f>
        <v>261</v>
      </c>
    </row>
    <row r="186" spans="1:6" ht="15.75" thickBot="1">
      <c r="A186" s="4">
        <v>2</v>
      </c>
      <c r="B186" s="5" t="s">
        <v>14</v>
      </c>
      <c r="C186" s="6">
        <v>15</v>
      </c>
      <c r="D186" s="7" t="s">
        <v>155</v>
      </c>
      <c r="E186" s="26">
        <v>27.9</v>
      </c>
      <c r="F186" s="48">
        <f t="shared" ref="F186:F187" si="13">C186*E186</f>
        <v>418.5</v>
      </c>
    </row>
    <row r="187" spans="1:6" ht="15.75" thickBot="1">
      <c r="A187" s="4">
        <v>3</v>
      </c>
      <c r="B187" s="6" t="s">
        <v>156</v>
      </c>
      <c r="C187" s="6">
        <v>400</v>
      </c>
      <c r="D187" s="15" t="s">
        <v>157</v>
      </c>
      <c r="E187" s="26">
        <v>28</v>
      </c>
      <c r="F187" s="48">
        <f t="shared" si="13"/>
        <v>11200</v>
      </c>
    </row>
    <row r="188" spans="1:6" ht="16.5" thickBot="1">
      <c r="A188" s="9"/>
      <c r="B188" s="11"/>
      <c r="C188" s="11"/>
      <c r="D188" s="14" t="s">
        <v>158</v>
      </c>
      <c r="E188" s="58"/>
      <c r="F188" s="49">
        <f>SUM(F185:F187)</f>
        <v>11879.5</v>
      </c>
    </row>
    <row r="189" spans="1:6" ht="15.75">
      <c r="A189" s="8"/>
    </row>
  </sheetData>
  <mergeCells count="68">
    <mergeCell ref="A13:A14"/>
    <mergeCell ref="B13:B14"/>
    <mergeCell ref="C13:C14"/>
    <mergeCell ref="E13:E14"/>
    <mergeCell ref="A25:A26"/>
    <mergeCell ref="B25:B26"/>
    <mergeCell ref="C25:C26"/>
    <mergeCell ref="E25:E26"/>
    <mergeCell ref="A59:A60"/>
    <mergeCell ref="B59:B60"/>
    <mergeCell ref="C59:C60"/>
    <mergeCell ref="E59:E60"/>
    <mergeCell ref="A37:A38"/>
    <mergeCell ref="B37:B38"/>
    <mergeCell ref="C37:C38"/>
    <mergeCell ref="E37:E38"/>
    <mergeCell ref="A39:A40"/>
    <mergeCell ref="B39:B40"/>
    <mergeCell ref="C39:C40"/>
    <mergeCell ref="E39:E40"/>
    <mergeCell ref="A90:A91"/>
    <mergeCell ref="B90:B91"/>
    <mergeCell ref="C90:C91"/>
    <mergeCell ref="E90:E91"/>
    <mergeCell ref="A102:A103"/>
    <mergeCell ref="B102:B103"/>
    <mergeCell ref="C102:C103"/>
    <mergeCell ref="E102:E103"/>
    <mergeCell ref="A111:A112"/>
    <mergeCell ref="B111:B112"/>
    <mergeCell ref="C111:C112"/>
    <mergeCell ref="E111:E112"/>
    <mergeCell ref="A107:A108"/>
    <mergeCell ref="B107:B108"/>
    <mergeCell ref="C107:C108"/>
    <mergeCell ref="E107:E108"/>
    <mergeCell ref="A141:A142"/>
    <mergeCell ref="B141:B142"/>
    <mergeCell ref="C141:C142"/>
    <mergeCell ref="E141:E142"/>
    <mergeCell ref="A118:A119"/>
    <mergeCell ref="B118:B119"/>
    <mergeCell ref="C118:C119"/>
    <mergeCell ref="E118:E119"/>
    <mergeCell ref="A135:A136"/>
    <mergeCell ref="B135:B136"/>
    <mergeCell ref="C135:C136"/>
    <mergeCell ref="E135:E136"/>
    <mergeCell ref="A163:A164"/>
    <mergeCell ref="B163:B164"/>
    <mergeCell ref="C163:C164"/>
    <mergeCell ref="E163:E164"/>
    <mergeCell ref="A168:A169"/>
    <mergeCell ref="B168:B169"/>
    <mergeCell ref="C168:C169"/>
    <mergeCell ref="E168:E169"/>
    <mergeCell ref="A183:A184"/>
    <mergeCell ref="B183:B184"/>
    <mergeCell ref="C183:C184"/>
    <mergeCell ref="E183:E184"/>
    <mergeCell ref="A174:A175"/>
    <mergeCell ref="B174:B175"/>
    <mergeCell ref="C174:C175"/>
    <mergeCell ref="E174:E175"/>
    <mergeCell ref="A179:A180"/>
    <mergeCell ref="B179:B180"/>
    <mergeCell ref="C179:C180"/>
    <mergeCell ref="E179:E18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Note</cp:lastModifiedBy>
  <cp:lastPrinted>2020-07-29T17:48:58Z</cp:lastPrinted>
  <dcterms:created xsi:type="dcterms:W3CDTF">2020-07-29T12:03:13Z</dcterms:created>
  <dcterms:modified xsi:type="dcterms:W3CDTF">2020-07-30T19:47:58Z</dcterms:modified>
</cp:coreProperties>
</file>